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еятельность по Федерации ЛО\СОРЕВНОВАНИЯ\2021\Соревнования по ЛО сезон 2020-2021\04_Первенство СЗФО\Отчет\Протоколы\Официальные результаты\Для комитета\"/>
    </mc:Choice>
  </mc:AlternateContent>
  <xr:revisionPtr revIDLastSave="0" documentId="13_ncr:1_{541DD625-7A89-48C3-BA62-0024D6F02D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05-06(Д)" sheetId="5" r:id="rId1"/>
    <sheet name="2005-06 (Ю)" sheetId="21" r:id="rId2"/>
    <sheet name="2007-08(Д)" sheetId="17" r:id="rId3"/>
    <sheet name="2007-08 (Ю)" sheetId="20" r:id="rId4"/>
  </sheets>
  <definedNames>
    <definedName name="_xlnm.Print_Area" localSheetId="1">'2005-06 (Ю)'!$A$1:$L$61</definedName>
    <definedName name="_xlnm.Print_Area" localSheetId="0">'2005-06(Д)'!$A$1:$L$57</definedName>
    <definedName name="_xlnm.Print_Area" localSheetId="3">'2007-08 (Ю)'!$A$1:$L$60</definedName>
    <definedName name="_xlnm.Print_Area" localSheetId="2">'2007-08(Д)'!$A$1:$L$55</definedName>
  </definedNames>
  <calcPr calcId="191029"/>
</workbook>
</file>

<file path=xl/calcChain.xml><?xml version="1.0" encoding="utf-8"?>
<calcChain xmlns="http://schemas.openxmlformats.org/spreadsheetml/2006/main">
  <c r="O46" i="21" l="1"/>
  <c r="O44" i="5"/>
  <c r="O42" i="5"/>
  <c r="O36" i="17"/>
  <c r="J32" i="20"/>
  <c r="J42" i="20"/>
  <c r="J37" i="20"/>
  <c r="J35" i="20"/>
  <c r="J41" i="20"/>
  <c r="J27" i="20"/>
  <c r="J34" i="17"/>
  <c r="J39" i="17"/>
  <c r="J37" i="17"/>
  <c r="J27" i="17"/>
  <c r="J28" i="17"/>
  <c r="J30" i="17"/>
  <c r="J31" i="20"/>
  <c r="J39" i="20"/>
  <c r="J28" i="20"/>
  <c r="J33" i="20"/>
  <c r="J30" i="20"/>
  <c r="J45" i="20"/>
  <c r="J36" i="20"/>
  <c r="J38" i="20"/>
  <c r="J25" i="20"/>
  <c r="P39" i="20" s="1"/>
  <c r="J44" i="20"/>
  <c r="J29" i="20"/>
  <c r="J26" i="20"/>
  <c r="J35" i="17"/>
  <c r="J25" i="17"/>
  <c r="O37" i="17" s="1"/>
  <c r="J33" i="17"/>
  <c r="J38" i="17"/>
  <c r="J26" i="17"/>
  <c r="J29" i="17"/>
  <c r="J32" i="17"/>
  <c r="J36" i="17"/>
  <c r="J43" i="21"/>
  <c r="J42" i="21"/>
  <c r="J39" i="21"/>
  <c r="J40" i="21"/>
  <c r="J41" i="21"/>
  <c r="J26" i="21"/>
  <c r="J37" i="21"/>
  <c r="J38" i="21"/>
  <c r="J35" i="21"/>
  <c r="J25" i="21"/>
  <c r="J44" i="21"/>
  <c r="J36" i="21"/>
  <c r="J32" i="21"/>
  <c r="J30" i="21"/>
  <c r="J33" i="21"/>
  <c r="J28" i="21"/>
  <c r="J34" i="21"/>
  <c r="J27" i="21"/>
  <c r="J29" i="21"/>
  <c r="J37" i="5"/>
  <c r="J31" i="5"/>
  <c r="J38" i="5"/>
  <c r="J39" i="5"/>
  <c r="J25" i="5"/>
  <c r="J28" i="5"/>
  <c r="J34" i="5"/>
  <c r="J33" i="5"/>
  <c r="J40" i="5"/>
  <c r="J36" i="5"/>
  <c r="J27" i="5"/>
  <c r="J29" i="5"/>
  <c r="J35" i="5"/>
  <c r="J32" i="5"/>
  <c r="J40" i="20"/>
  <c r="J34" i="20"/>
  <c r="J43" i="20"/>
  <c r="J31" i="21"/>
  <c r="J24" i="21"/>
  <c r="O47" i="21" s="1"/>
  <c r="J31" i="17"/>
  <c r="J30" i="5"/>
  <c r="J26" i="5"/>
  <c r="J24" i="5"/>
  <c r="O43" i="5" s="1"/>
  <c r="O35" i="17" l="1"/>
  <c r="O45" i="21"/>
  <c r="P38" i="20"/>
  <c r="P40" i="20"/>
</calcChain>
</file>

<file path=xl/sharedStrings.xml><?xml version="1.0" encoding="utf-8"?>
<sst xmlns="http://schemas.openxmlformats.org/spreadsheetml/2006/main" count="676" uniqueCount="169">
  <si>
    <t>Официальные результаты</t>
  </si>
  <si>
    <t>Судьи соревнований</t>
  </si>
  <si>
    <t>Технические данные</t>
  </si>
  <si>
    <t>Рефери</t>
  </si>
  <si>
    <t>Начальник трассы</t>
  </si>
  <si>
    <t>1-ый заезд</t>
  </si>
  <si>
    <t>2-ой заезд</t>
  </si>
  <si>
    <t>Постановщик трасс</t>
  </si>
  <si>
    <t>Открывающий</t>
  </si>
  <si>
    <t>Ворота</t>
  </si>
  <si>
    <t>Стартовое время</t>
  </si>
  <si>
    <t>Погода</t>
  </si>
  <si>
    <t>Фамилия и имя</t>
  </si>
  <si>
    <t>Заезд 1</t>
  </si>
  <si>
    <t>Заезд 2</t>
  </si>
  <si>
    <t>Результат</t>
  </si>
  <si>
    <t>Гл. Судья</t>
  </si>
  <si>
    <t>вып разряд</t>
  </si>
  <si>
    <t>Нагр №</t>
  </si>
  <si>
    <t>место</t>
  </si>
  <si>
    <t>ДИСКВАЛИФИЦИРОВАНЫ НА 1 ТРАССЕ :</t>
  </si>
  <si>
    <t>III</t>
  </si>
  <si>
    <t>год рожд</t>
  </si>
  <si>
    <t>ДИСКВАЛИФИЦИРОВАНЫ НА 2 ТРАССЕ :</t>
  </si>
  <si>
    <t>НЕ СТАРТОВАЛИ НА 1 ТРАССЕ:</t>
  </si>
  <si>
    <t>НЕ ФИНИШИРОВАЛИ НА 1 ТРАССЕ:</t>
  </si>
  <si>
    <t>НЕ ФИНИШИРОВАЛИ НА 2 ТРАССЕ:</t>
  </si>
  <si>
    <t>НЕ ФИНИШИРОВАЛИ  НА1 ТРАССЕ:</t>
  </si>
  <si>
    <t>НЕ СТАРТОВАЛИ НА 2 ТРАССЕ:</t>
  </si>
  <si>
    <t>I</t>
  </si>
  <si>
    <t>II</t>
  </si>
  <si>
    <t>Спорт. разряд</t>
  </si>
  <si>
    <t>Главный судья:</t>
  </si>
  <si>
    <t>Главный секретарь:</t>
  </si>
  <si>
    <t>Гинцтон М.А.</t>
  </si>
  <si>
    <t>Ципилева Ю.П.</t>
  </si>
  <si>
    <t>ДЕВУШКИ 2007-2008 г.р.</t>
  </si>
  <si>
    <t>ЮНОШИ 2007-2008 г.р.</t>
  </si>
  <si>
    <t>Крюкова Мария</t>
  </si>
  <si>
    <t>Романюк Глеб</t>
  </si>
  <si>
    <t>Золотов Евгений</t>
  </si>
  <si>
    <t>Евкин Максим</t>
  </si>
  <si>
    <t>Давыденков Денис</t>
  </si>
  <si>
    <t xml:space="preserve">Межрегиональные соревнования по горнолыжному спорту </t>
  </si>
  <si>
    <t>"Первенство Северо-Западного федерального округа"</t>
  </si>
  <si>
    <t>Ленинградская область</t>
  </si>
  <si>
    <t>26-28.01.2021</t>
  </si>
  <si>
    <t>ДЕВУШКИ</t>
  </si>
  <si>
    <t>Субъект РФ</t>
  </si>
  <si>
    <t>очки</t>
  </si>
  <si>
    <t>ДЕВУШКИ 2005-2006 г.р.</t>
  </si>
  <si>
    <t>ЮНОШИ</t>
  </si>
  <si>
    <t>ЮНОШИ  2005-2006 г.р.</t>
  </si>
  <si>
    <t>Филатков Георгий</t>
  </si>
  <si>
    <t>Карелия</t>
  </si>
  <si>
    <t xml:space="preserve">Голубев Иван </t>
  </si>
  <si>
    <t>Ольшевский Арсений</t>
  </si>
  <si>
    <t xml:space="preserve">Шаллоев Константин </t>
  </si>
  <si>
    <t>Виноградова Анжелика</t>
  </si>
  <si>
    <t>Санкт-Петербург</t>
  </si>
  <si>
    <t>Синицина Мария</t>
  </si>
  <si>
    <t>Миллетт Элиза</t>
  </si>
  <si>
    <t>КМС</t>
  </si>
  <si>
    <t>Лысина Екатерина</t>
  </si>
  <si>
    <t>Горбунова Мария</t>
  </si>
  <si>
    <t>СПБ</t>
  </si>
  <si>
    <t>Ежиков Максим</t>
  </si>
  <si>
    <t>Фельдшеров Борис</t>
  </si>
  <si>
    <t>Соснин Тимофей</t>
  </si>
  <si>
    <t>Замотаев Алексей</t>
  </si>
  <si>
    <t>Соснина Нина</t>
  </si>
  <si>
    <t>Александрова Арина</t>
  </si>
  <si>
    <t>Тихомирова Анастасия</t>
  </si>
  <si>
    <t>Морозова Жанна</t>
  </si>
  <si>
    <t>Осетинская Мария</t>
  </si>
  <si>
    <t>Русаков Кирилл</t>
  </si>
  <si>
    <t>Фадеев Даниил</t>
  </si>
  <si>
    <t>Горобец Ярослав</t>
  </si>
  <si>
    <t>Кривобоков Егор</t>
  </si>
  <si>
    <t>Печеркин Ярослав</t>
  </si>
  <si>
    <t>Ястремскайте Эмилия</t>
  </si>
  <si>
    <t>Ленинградская обл.</t>
  </si>
  <si>
    <t>ЛО-1</t>
  </si>
  <si>
    <t>Карпова Мария</t>
  </si>
  <si>
    <t>Жаркова Александра</t>
  </si>
  <si>
    <t>Богданова Елизавета</t>
  </si>
  <si>
    <t>Гирченко Мария</t>
  </si>
  <si>
    <t>Рябченко Ева</t>
  </si>
  <si>
    <t>ЛО-2</t>
  </si>
  <si>
    <t>Стрелкова Дарья</t>
  </si>
  <si>
    <t>Умнова Мария</t>
  </si>
  <si>
    <t>Соколова Ирина</t>
  </si>
  <si>
    <t>Климова Елизавета</t>
  </si>
  <si>
    <t>команда</t>
  </si>
  <si>
    <t>Рыбаков Дмитрий</t>
  </si>
  <si>
    <t>Петров Марк</t>
  </si>
  <si>
    <t>Безруков Максим</t>
  </si>
  <si>
    <t>Эскин Андрей</t>
  </si>
  <si>
    <t>Cемиткин Михаил</t>
  </si>
  <si>
    <t>Скирда Михаил</t>
  </si>
  <si>
    <t>Поздеев Артём</t>
  </si>
  <si>
    <t>Зайцев Илья</t>
  </si>
  <si>
    <t>Животягин Денис</t>
  </si>
  <si>
    <t>Булин Руслан</t>
  </si>
  <si>
    <t>Зарецкий Егор</t>
  </si>
  <si>
    <t>Романов Афанасий</t>
  </si>
  <si>
    <t>Жиганов Григорий</t>
  </si>
  <si>
    <t>Шкаликов Артем</t>
  </si>
  <si>
    <t>Шибеко Валерий</t>
  </si>
  <si>
    <t>Свердлов Ярослав</t>
  </si>
  <si>
    <t>Водовозова Виктория</t>
  </si>
  <si>
    <t>Колготина Мария</t>
  </si>
  <si>
    <t>Громова Александра</t>
  </si>
  <si>
    <t>Смирнова Александра</t>
  </si>
  <si>
    <t>Шибитова Валерия</t>
  </si>
  <si>
    <t>Назарова Милена</t>
  </si>
  <si>
    <t>Николашникова Ульяна</t>
  </si>
  <si>
    <t>Карпова Александра</t>
  </si>
  <si>
    <t>Норочевская Анна</t>
  </si>
  <si>
    <t>Белова Дарья</t>
  </si>
  <si>
    <t>Пшеничная Алена</t>
  </si>
  <si>
    <t xml:space="preserve">Абакумов Савелий </t>
  </si>
  <si>
    <t>Александров Владислав</t>
  </si>
  <si>
    <t>Запольский Юрий</t>
  </si>
  <si>
    <t>Зайцев Егор</t>
  </si>
  <si>
    <t>Микашев Кирилл</t>
  </si>
  <si>
    <t>Речкин Семен</t>
  </si>
  <si>
    <t>Сапов Дмитрий</t>
  </si>
  <si>
    <t>Билевская Анастасия</t>
  </si>
  <si>
    <t>Волова Софья</t>
  </si>
  <si>
    <t>Кузнецова Анастасия</t>
  </si>
  <si>
    <t>Лузина Ольга</t>
  </si>
  <si>
    <t>Пугинская Лилия</t>
  </si>
  <si>
    <t>Елизаров Кирилл</t>
  </si>
  <si>
    <t>Заливин Рамазон</t>
  </si>
  <si>
    <t>Овсянников Роман</t>
  </si>
  <si>
    <t>Рябов Арсений</t>
  </si>
  <si>
    <t>Тимофеев Всеволод</t>
  </si>
  <si>
    <t>ЛИЧНО</t>
  </si>
  <si>
    <t>Шулина Арина</t>
  </si>
  <si>
    <t>Билык Игорь</t>
  </si>
  <si>
    <t>Буянов Иван</t>
  </si>
  <si>
    <t>Калоев Владислав</t>
  </si>
  <si>
    <t>Сергеев Кирилл</t>
  </si>
  <si>
    <t>Поздеева Н.В.</t>
  </si>
  <si>
    <t>Шевачев А.И</t>
  </si>
  <si>
    <t>Технический делегат</t>
  </si>
  <si>
    <t>Новожилов А.А.</t>
  </si>
  <si>
    <t>Лукьянова Карина</t>
  </si>
  <si>
    <t>Тамонова Анна</t>
  </si>
  <si>
    <t>Республика Карелия</t>
  </si>
  <si>
    <t>Мурманская обл.</t>
  </si>
  <si>
    <t>Терминасов Александр</t>
  </si>
  <si>
    <t>Температура: 0С</t>
  </si>
  <si>
    <t>Спорт. Разряд</t>
  </si>
  <si>
    <t>ГЦ "Золотая Долина"</t>
  </si>
  <si>
    <t>СЛАЛОМ  (28.01.2021 г.)</t>
  </si>
  <si>
    <t>Гетманов В.Ю.</t>
  </si>
  <si>
    <t>Михалева Л.В.</t>
  </si>
  <si>
    <t>Иванов А.Н.</t>
  </si>
  <si>
    <t>Керимова Ася</t>
  </si>
  <si>
    <t>Коряков Дмитрий</t>
  </si>
  <si>
    <t>Михайлов Иван</t>
  </si>
  <si>
    <t>Бойкова Виктория</t>
  </si>
  <si>
    <t>I (105%)-01:25,71 II (117 %)-01:35,51 III (125%) - 01:42,04</t>
  </si>
  <si>
    <t>I (105%)-01:20,04 II (117 %)-01:29,19</t>
  </si>
  <si>
    <t>МРМ</t>
  </si>
  <si>
    <t>I (105%)-01:19,46 II (117%)-01:28,60</t>
  </si>
  <si>
    <t>I (105%)-01:16,30 II (117%)-01:25,02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</si>
</sst>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h:mm;@"/>
    <numFmt numFmtId="166" formatCode="mm:ss.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b/>
      <sz val="7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0" xfId="0" applyFont="1"/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1" xfId="0" applyBorder="1"/>
    <xf numFmtId="20" fontId="10" fillId="0" borderId="0" xfId="0" applyNumberFormat="1" applyFont="1" applyAlignment="1">
      <alignment horizontal="center"/>
    </xf>
    <xf numFmtId="0" fontId="0" fillId="0" borderId="0" xfId="0" applyFont="1"/>
    <xf numFmtId="0" fontId="17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4" fillId="0" borderId="0" xfId="0" applyFont="1" applyAlignment="1"/>
    <xf numFmtId="0" fontId="5" fillId="0" borderId="1" xfId="0" applyFont="1" applyBorder="1"/>
    <xf numFmtId="0" fontId="20" fillId="0" borderId="1" xfId="0" applyFont="1" applyBorder="1" applyAlignment="1">
      <alignment horizontal="center"/>
    </xf>
    <xf numFmtId="0" fontId="5" fillId="0" borderId="2" xfId="0" applyFont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0" fontId="14" fillId="0" borderId="0" xfId="0" applyFont="1"/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6" fontId="20" fillId="0" borderId="1" xfId="2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6" fontId="20" fillId="0" borderId="0" xfId="2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3" fillId="0" borderId="0" xfId="0" applyFont="1" applyBorder="1"/>
    <xf numFmtId="0" fontId="14" fillId="0" borderId="0" xfId="0" applyFont="1" applyBorder="1"/>
    <xf numFmtId="0" fontId="17" fillId="0" borderId="0" xfId="0" applyFont="1"/>
    <xf numFmtId="0" fontId="16" fillId="0" borderId="0" xfId="0" applyFont="1" applyBorder="1"/>
    <xf numFmtId="0" fontId="16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 applyAlignment="1"/>
    <xf numFmtId="0" fontId="20" fillId="0" borderId="0" xfId="0" applyFont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/>
    <xf numFmtId="0" fontId="17" fillId="0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/>
    <xf numFmtId="165" fontId="14" fillId="0" borderId="0" xfId="0" applyNumberFormat="1" applyFont="1" applyAlignment="1">
      <alignment horizontal="center"/>
    </xf>
    <xf numFmtId="0" fontId="0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0" fontId="20" fillId="0" borderId="0" xfId="0" applyFont="1" applyBorder="1" applyAlignment="1">
      <alignment horizontal="center"/>
    </xf>
    <xf numFmtId="166" fontId="0" fillId="0" borderId="0" xfId="0" applyNumberFormat="1"/>
    <xf numFmtId="0" fontId="17" fillId="4" borderId="0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17" fillId="3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2" xfId="0" applyFont="1" applyBorder="1"/>
    <xf numFmtId="0" fontId="5" fillId="0" borderId="6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22" fillId="0" borderId="1" xfId="0" applyFont="1" applyBorder="1" applyAlignment="1"/>
    <xf numFmtId="0" fontId="23" fillId="0" borderId="1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0" fillId="0" borderId="6" xfId="0" applyFont="1" applyBorder="1" applyAlignment="1">
      <alignment horizontal="center"/>
    </xf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166" fontId="20" fillId="0" borderId="4" xfId="2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0" fillId="0" borderId="7" xfId="0" applyFont="1" applyBorder="1"/>
    <xf numFmtId="0" fontId="0" fillId="0" borderId="4" xfId="0" applyFont="1" applyBorder="1"/>
    <xf numFmtId="166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4" xfId="0" applyBorder="1"/>
    <xf numFmtId="165" fontId="17" fillId="0" borderId="0" xfId="0" applyNumberFormat="1" applyFont="1" applyAlignment="1">
      <alignment horizontal="center"/>
    </xf>
    <xf numFmtId="0" fontId="19" fillId="0" borderId="0" xfId="0" applyFont="1" applyBorder="1" applyAlignment="1"/>
    <xf numFmtId="0" fontId="27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7" fillId="4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6" fontId="20" fillId="0" borderId="0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17" fillId="0" borderId="0" xfId="0" applyFont="1" applyAlignment="1">
      <alignment horizontal="left"/>
    </xf>
    <xf numFmtId="0" fontId="17" fillId="4" borderId="0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7" fillId="4" borderId="0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 vertical="top" wrapText="1"/>
    </xf>
    <xf numFmtId="20" fontId="14" fillId="0" borderId="0" xfId="0" applyNumberFormat="1" applyFont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14" fillId="0" borderId="0" xfId="0" applyFont="1" applyAlignment="1">
      <alignment horizontal="center"/>
    </xf>
    <xf numFmtId="0" fontId="30" fillId="0" borderId="0" xfId="0" applyFont="1" applyBorder="1"/>
    <xf numFmtId="0" fontId="22" fillId="0" borderId="4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0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/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419102</xdr:colOff>
      <xdr:row>0</xdr:row>
      <xdr:rowOff>76200</xdr:rowOff>
    </xdr:from>
    <xdr:to>
      <xdr:col>5</xdr:col>
      <xdr:colOff>409576</xdr:colOff>
      <xdr:row>0</xdr:row>
      <xdr:rowOff>1076325</xdr:rowOff>
    </xdr:to>
    <xdr:pic>
      <xdr:nvPicPr>
        <xdr:cNvPr id="1085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8727" y="76200"/>
          <a:ext cx="78422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498476</xdr:colOff>
      <xdr:row>0</xdr:row>
      <xdr:rowOff>9523</xdr:rowOff>
    </xdr:from>
    <xdr:to>
      <xdr:col>10</xdr:col>
      <xdr:colOff>339300</xdr:colOff>
      <xdr:row>1</xdr:row>
      <xdr:rowOff>19050</xdr:rowOff>
    </xdr:to>
    <xdr:pic>
      <xdr:nvPicPr>
        <xdr:cNvPr id="1086" name="Рисунок 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56276" y="9523"/>
          <a:ext cx="1136224" cy="1123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47624</xdr:rowOff>
    </xdr:from>
    <xdr:to>
      <xdr:col>2</xdr:col>
      <xdr:colOff>771525</xdr:colOff>
      <xdr:row>0</xdr:row>
      <xdr:rowOff>1104900</xdr:rowOff>
    </xdr:to>
    <xdr:pic>
      <xdr:nvPicPr>
        <xdr:cNvPr id="1087" name="Рисунок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264" y="47624"/>
          <a:ext cx="975111" cy="1057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1025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5149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97027</xdr:colOff>
      <xdr:row>0</xdr:row>
      <xdr:rowOff>168782</xdr:rowOff>
    </xdr:to>
    <xdr:sp macro="" textlink="">
      <xdr:nvSpPr>
        <xdr:cNvPr id="1026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171949" y="0"/>
          <a:ext cx="1457325" cy="904874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1027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171950" y="0"/>
          <a:ext cx="304800" cy="9715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28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0</xdr:col>
      <xdr:colOff>304800</xdr:colOff>
      <xdr:row>5</xdr:row>
      <xdr:rowOff>41653</xdr:rowOff>
    </xdr:to>
    <xdr:sp macro="" textlink="">
      <xdr:nvSpPr>
        <xdr:cNvPr id="1029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197167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30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31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5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6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197167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7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8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22226</xdr:colOff>
      <xdr:row>0</xdr:row>
      <xdr:rowOff>28575</xdr:rowOff>
    </xdr:from>
    <xdr:to>
      <xdr:col>7</xdr:col>
      <xdr:colOff>432497</xdr:colOff>
      <xdr:row>0</xdr:row>
      <xdr:rowOff>1095375</xdr:rowOff>
    </xdr:to>
    <xdr:pic>
      <xdr:nvPicPr>
        <xdr:cNvPr id="19" name="Рисунок 18" descr="Логотип - ФГССР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89401" y="28575"/>
          <a:ext cx="1029396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5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5A4124F-4A89-4B82-9682-0A14EBDA906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135127</xdr:colOff>
      <xdr:row>0</xdr:row>
      <xdr:rowOff>168782</xdr:rowOff>
    </xdr:to>
    <xdr:sp macro="" textlink="">
      <xdr:nvSpPr>
        <xdr:cNvPr id="6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87530BF-0B28-4BE5-866B-23E0D7B35580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7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C987DB34-1715-418C-BA38-5BEED5E5B2BE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8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6903349-D988-4A78-8BCA-85CE9617A957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4876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0</xdr:col>
      <xdr:colOff>304800</xdr:colOff>
      <xdr:row>5</xdr:row>
      <xdr:rowOff>41653</xdr:rowOff>
    </xdr:to>
    <xdr:sp macro="" textlink="">
      <xdr:nvSpPr>
        <xdr:cNvPr id="9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5A10B85-030D-42E3-9436-D485094B77F4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2276473"/>
          <a:ext cx="304800" cy="4165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0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5956D79-E697-4B48-9EE1-7DE4493D62B3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48768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48768</xdr:rowOff>
    </xdr:to>
    <xdr:sp macro="" textlink="">
      <xdr:nvSpPr>
        <xdr:cNvPr id="11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E403E68-7A83-484F-B015-9E82B915FFF9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48768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2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6099EF5-E257-410B-83AC-B5537CBD5234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3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4BA650B7-5880-4393-A3A7-54CC239587FB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4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C30B8ED-A490-4587-889D-1D1DD5E2E5A7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5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783F3BA-5544-4B7D-9F02-5CD1C75C3FD0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419102</xdr:colOff>
      <xdr:row>0</xdr:row>
      <xdr:rowOff>76200</xdr:rowOff>
    </xdr:from>
    <xdr:to>
      <xdr:col>5</xdr:col>
      <xdr:colOff>409576</xdr:colOff>
      <xdr:row>1</xdr:row>
      <xdr:rowOff>19050</xdr:rowOff>
    </xdr:to>
    <xdr:pic>
      <xdr:nvPicPr>
        <xdr:cNvPr id="28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2C55B4AE-ABEB-464F-97F1-9D6945F4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7" y="76200"/>
          <a:ext cx="790574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69851</xdr:colOff>
      <xdr:row>0</xdr:row>
      <xdr:rowOff>9523</xdr:rowOff>
    </xdr:from>
    <xdr:to>
      <xdr:col>10</xdr:col>
      <xdr:colOff>434550</xdr:colOff>
      <xdr:row>1</xdr:row>
      <xdr:rowOff>57150</xdr:rowOff>
    </xdr:to>
    <xdr:pic>
      <xdr:nvPicPr>
        <xdr:cNvPr id="29" name="Рисунок 9">
          <a:extLst>
            <a:ext uri="{FF2B5EF4-FFF2-40B4-BE49-F238E27FC236}">
              <a16:creationId xmlns:a16="http://schemas.microsoft.com/office/drawing/2014/main" id="{C1F717D2-20A0-4166-85BA-113B079A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1526" y="9523"/>
          <a:ext cx="1136224" cy="116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57150</xdr:rowOff>
    </xdr:from>
    <xdr:to>
      <xdr:col>2</xdr:col>
      <xdr:colOff>771525</xdr:colOff>
      <xdr:row>1</xdr:row>
      <xdr:rowOff>19050</xdr:rowOff>
    </xdr:to>
    <xdr:pic>
      <xdr:nvPicPr>
        <xdr:cNvPr id="30" name="Рисунок 2">
          <a:extLst>
            <a:ext uri="{FF2B5EF4-FFF2-40B4-BE49-F238E27FC236}">
              <a16:creationId xmlns:a16="http://schemas.microsoft.com/office/drawing/2014/main" id="{9027AC67-1481-4987-B723-BB17E3A3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264" y="57150"/>
          <a:ext cx="9751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31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4C4B7BA9-5BA4-464F-8788-C958A8036C10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135127</xdr:colOff>
      <xdr:row>0</xdr:row>
      <xdr:rowOff>168782</xdr:rowOff>
    </xdr:to>
    <xdr:sp macro="" textlink="">
      <xdr:nvSpPr>
        <xdr:cNvPr id="32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2043F61-DEA5-49B6-BF16-A54E5B85BF1B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33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CA8B20B-69BA-424C-8FE7-9745E68C8D1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34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87380041-B1F1-4F32-A4B8-F4A69A1C2421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35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4F9BEA4-E3F5-4110-8056-3C811F451F58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36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A75B90DD-6A92-44C3-8678-47C06B6D8934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37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259E060A-B254-4F2F-8B2D-7E48463F6107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133351</xdr:colOff>
      <xdr:row>0</xdr:row>
      <xdr:rowOff>9526</xdr:rowOff>
    </xdr:from>
    <xdr:to>
      <xdr:col>8</xdr:col>
      <xdr:colOff>19747</xdr:colOff>
      <xdr:row>1</xdr:row>
      <xdr:rowOff>1</xdr:rowOff>
    </xdr:to>
    <xdr:pic>
      <xdr:nvPicPr>
        <xdr:cNvPr id="38" name="Рисунок 37" descr="Логотип - ФГССР.jpg">
          <a:extLst>
            <a:ext uri="{FF2B5EF4-FFF2-40B4-BE49-F238E27FC236}">
              <a16:creationId xmlns:a16="http://schemas.microsoft.com/office/drawing/2014/main" id="{04AE21CE-5561-4012-98F1-5DC324D1F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0526" y="9526"/>
          <a:ext cx="1029396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8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1</xdr:col>
      <xdr:colOff>38100</xdr:colOff>
      <xdr:row>5</xdr:row>
      <xdr:rowOff>45717</xdr:rowOff>
    </xdr:to>
    <xdr:sp macro="" textlink="">
      <xdr:nvSpPr>
        <xdr:cNvPr id="9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227647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10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11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16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13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697D1859-E85D-4048-8CB6-7B55196620D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14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BACA8DDD-FB1E-41E1-8E42-4F1BA6C6D749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15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AF47CB9C-B3FD-45DA-9F6B-1B27F13FADB3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6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A6A802C-C293-4462-834B-C627D085E803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7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F1D292D-AAB4-491B-B218-B26BDD84A92C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8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08A2EA3-F5B4-4653-8AF6-E51221E79090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9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F6CBF53-12F3-4819-89EA-E2BAA160B8D8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419102</xdr:colOff>
      <xdr:row>0</xdr:row>
      <xdr:rowOff>76200</xdr:rowOff>
    </xdr:from>
    <xdr:to>
      <xdr:col>5</xdr:col>
      <xdr:colOff>438151</xdr:colOff>
      <xdr:row>1</xdr:row>
      <xdr:rowOff>19050</xdr:rowOff>
    </xdr:to>
    <xdr:pic>
      <xdr:nvPicPr>
        <xdr:cNvPr id="20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650FA0FB-87B1-46DF-A043-4C96CD61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7" y="76200"/>
          <a:ext cx="79057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69851</xdr:colOff>
      <xdr:row>0</xdr:row>
      <xdr:rowOff>9523</xdr:rowOff>
    </xdr:from>
    <xdr:to>
      <xdr:col>11</xdr:col>
      <xdr:colOff>91650</xdr:colOff>
      <xdr:row>1</xdr:row>
      <xdr:rowOff>57150</xdr:rowOff>
    </xdr:to>
    <xdr:pic>
      <xdr:nvPicPr>
        <xdr:cNvPr id="21" name="Рисунок 9">
          <a:extLst>
            <a:ext uri="{FF2B5EF4-FFF2-40B4-BE49-F238E27FC236}">
              <a16:creationId xmlns:a16="http://schemas.microsoft.com/office/drawing/2014/main" id="{5036A97F-9FAD-4F39-9B6B-DAA06A02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51526" y="9523"/>
          <a:ext cx="1136224" cy="116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57150</xdr:rowOff>
    </xdr:from>
    <xdr:to>
      <xdr:col>2</xdr:col>
      <xdr:colOff>819150</xdr:colOff>
      <xdr:row>1</xdr:row>
      <xdr:rowOff>19050</xdr:rowOff>
    </xdr:to>
    <xdr:pic>
      <xdr:nvPicPr>
        <xdr:cNvPr id="22" name="Рисунок 2">
          <a:extLst>
            <a:ext uri="{FF2B5EF4-FFF2-40B4-BE49-F238E27FC236}">
              <a16:creationId xmlns:a16="http://schemas.microsoft.com/office/drawing/2014/main" id="{B03A7D6A-C76F-410F-9E38-E4BFF88E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264" y="57150"/>
          <a:ext cx="9751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23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7A4A95E8-507F-4A74-9B6D-E9A36E8EA847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24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91BFC9F-E57B-43AE-908D-B58A8ABA99EE}"/>
            </a:ext>
          </a:extLst>
        </xdr:cNvPr>
        <xdr:cNvSpPr>
          <a:spLocks noChangeAspect="1" noChangeArrowheads="1"/>
        </xdr:cNvSpPr>
      </xdr:nvSpPr>
      <xdr:spPr bwMode="auto">
        <a:xfrm>
          <a:off x="38861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25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0188DA6-1288-4E30-ABEC-2EF023817D7B}"/>
            </a:ext>
          </a:extLst>
        </xdr:cNvPr>
        <xdr:cNvSpPr>
          <a:spLocks noChangeAspect="1" noChangeArrowheads="1"/>
        </xdr:cNvSpPr>
      </xdr:nvSpPr>
      <xdr:spPr bwMode="auto">
        <a:xfrm>
          <a:off x="4686300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6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DD182BF-2ED7-4499-9126-99E01BC2F3E4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27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6D94CE7D-37F1-4346-81AA-0C24CA34CE53}"/>
            </a:ext>
          </a:extLst>
        </xdr:cNvPr>
        <xdr:cNvSpPr>
          <a:spLocks noChangeAspect="1" noChangeArrowheads="1"/>
        </xdr:cNvSpPr>
      </xdr:nvSpPr>
      <xdr:spPr bwMode="auto">
        <a:xfrm flipV="1">
          <a:off x="874395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8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440E8CA-6C58-43D4-A499-91E4436469D8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9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7ACA12E-2C14-431C-B72D-D2B14E8433F0}"/>
            </a:ext>
          </a:extLst>
        </xdr:cNvPr>
        <xdr:cNvSpPr>
          <a:spLocks noChangeAspect="1" noChangeArrowheads="1"/>
        </xdr:cNvSpPr>
      </xdr:nvSpPr>
      <xdr:spPr bwMode="auto">
        <a:xfrm>
          <a:off x="874395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133351</xdr:colOff>
      <xdr:row>0</xdr:row>
      <xdr:rowOff>9526</xdr:rowOff>
    </xdr:from>
    <xdr:to>
      <xdr:col>7</xdr:col>
      <xdr:colOff>534097</xdr:colOff>
      <xdr:row>1</xdr:row>
      <xdr:rowOff>1</xdr:rowOff>
    </xdr:to>
    <xdr:pic>
      <xdr:nvPicPr>
        <xdr:cNvPr id="30" name="Рисунок 29" descr="Логотип - ФГССР.jpg">
          <a:extLst>
            <a:ext uri="{FF2B5EF4-FFF2-40B4-BE49-F238E27FC236}">
              <a16:creationId xmlns:a16="http://schemas.microsoft.com/office/drawing/2014/main" id="{9CEDE6E3-68D5-4A39-A2F9-D95C82699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00526" y="9526"/>
          <a:ext cx="1029396" cy="1104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5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29668851-C59B-4B21-918C-74F1F1328C83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"/>
          <a:ext cx="304800" cy="2571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304798</xdr:rowOff>
    </xdr:from>
    <xdr:to>
      <xdr:col>1</xdr:col>
      <xdr:colOff>38100</xdr:colOff>
      <xdr:row>5</xdr:row>
      <xdr:rowOff>45717</xdr:rowOff>
    </xdr:to>
    <xdr:sp macro="" textlink="">
      <xdr:nvSpPr>
        <xdr:cNvPr id="6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F9B50DC2-2B16-40FD-8BDA-09EACEADAE87}"/>
            </a:ext>
          </a:extLst>
        </xdr:cNvPr>
        <xdr:cNvSpPr>
          <a:spLocks noChangeAspect="1" noChangeArrowheads="1"/>
        </xdr:cNvSpPr>
      </xdr:nvSpPr>
      <xdr:spPr bwMode="auto">
        <a:xfrm flipV="1">
          <a:off x="0" y="2143123"/>
          <a:ext cx="304800" cy="4571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7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3F0EFB3-B613-4D30-A952-F07E7F05650C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"/>
          <a:ext cx="304800" cy="2571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38100</xdr:colOff>
      <xdr:row>5</xdr:row>
      <xdr:rowOff>9525</xdr:rowOff>
    </xdr:to>
    <xdr:sp macro="" textlink="">
      <xdr:nvSpPr>
        <xdr:cNvPr id="8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535144F6-A02A-405A-8C2E-57EC8CCEAA6D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"/>
          <a:ext cx="304800" cy="257175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10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31D0739E-C5FD-41D8-B124-D63D331178C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11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911E229C-2D40-4A8E-A6BC-6CFB2D01FFB8}"/>
            </a:ext>
          </a:extLst>
        </xdr:cNvPr>
        <xdr:cNvSpPr>
          <a:spLocks noChangeAspect="1" noChangeArrowheads="1"/>
        </xdr:cNvSpPr>
      </xdr:nvSpPr>
      <xdr:spPr bwMode="auto">
        <a:xfrm>
          <a:off x="37718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12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80F9155-94A8-4D2E-9B1B-1F7DFF5F4182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3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7B55EE8E-78D5-4FCC-80D5-D83185D61FCD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14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CC801EB1-C958-44ED-80BE-27398ED1A773}"/>
            </a:ext>
          </a:extLst>
        </xdr:cNvPr>
        <xdr:cNvSpPr>
          <a:spLocks noChangeAspect="1" noChangeArrowheads="1"/>
        </xdr:cNvSpPr>
      </xdr:nvSpPr>
      <xdr:spPr bwMode="auto">
        <a:xfrm flipV="1">
          <a:off x="849630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5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06022611-1756-4C11-92B8-74B5B4CFDC5F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16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C4782F35-D255-4902-9FD2-CDB503AD486F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419102</xdr:colOff>
      <xdr:row>0</xdr:row>
      <xdr:rowOff>76200</xdr:rowOff>
    </xdr:from>
    <xdr:to>
      <xdr:col>5</xdr:col>
      <xdr:colOff>438151</xdr:colOff>
      <xdr:row>1</xdr:row>
      <xdr:rowOff>19050</xdr:rowOff>
    </xdr:to>
    <xdr:pic>
      <xdr:nvPicPr>
        <xdr:cNvPr id="17" name="Рисунок 8" descr="https://upload.wikimedia.org/wikipedia/commons/thumb/1/16/Coat_of_arms_of_Leningrad_Oblast.svg/200px-Coat_of_arms_of_Leningrad_Oblast.svg.png">
          <a:extLst>
            <a:ext uri="{FF2B5EF4-FFF2-40B4-BE49-F238E27FC236}">
              <a16:creationId xmlns:a16="http://schemas.microsoft.com/office/drawing/2014/main" id="{6E65839B-F4E6-407B-8F23-D660F574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2" y="76200"/>
          <a:ext cx="790574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69851</xdr:colOff>
      <xdr:row>0</xdr:row>
      <xdr:rowOff>9523</xdr:rowOff>
    </xdr:from>
    <xdr:to>
      <xdr:col>11</xdr:col>
      <xdr:colOff>177375</xdr:colOff>
      <xdr:row>1</xdr:row>
      <xdr:rowOff>57150</xdr:rowOff>
    </xdr:to>
    <xdr:pic>
      <xdr:nvPicPr>
        <xdr:cNvPr id="18" name="Рисунок 9">
          <a:extLst>
            <a:ext uri="{FF2B5EF4-FFF2-40B4-BE49-F238E27FC236}">
              <a16:creationId xmlns:a16="http://schemas.microsoft.com/office/drawing/2014/main" id="{5C1A6D7E-2A5E-4D37-BC4B-AF5216D4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32476" y="9523"/>
          <a:ext cx="1136224" cy="116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177414</xdr:colOff>
      <xdr:row>0</xdr:row>
      <xdr:rowOff>57150</xdr:rowOff>
    </xdr:from>
    <xdr:to>
      <xdr:col>2</xdr:col>
      <xdr:colOff>819150</xdr:colOff>
      <xdr:row>1</xdr:row>
      <xdr:rowOff>19050</xdr:rowOff>
    </xdr:to>
    <xdr:pic>
      <xdr:nvPicPr>
        <xdr:cNvPr id="19" name="Рисунок 2">
          <a:extLst>
            <a:ext uri="{FF2B5EF4-FFF2-40B4-BE49-F238E27FC236}">
              <a16:creationId xmlns:a16="http://schemas.microsoft.com/office/drawing/2014/main" id="{F6F931DE-6A43-4E7A-AB54-CF7764A7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4114" y="57150"/>
          <a:ext cx="975111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169164</xdr:rowOff>
    </xdr:to>
    <xdr:sp macro="" textlink="">
      <xdr:nvSpPr>
        <xdr:cNvPr id="20" name="AutoShape 1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A43A6C01-39DA-4631-B2ED-8345FD6DCE9C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9164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1000124</xdr:colOff>
      <xdr:row>0</xdr:row>
      <xdr:rowOff>0</xdr:rowOff>
    </xdr:from>
    <xdr:to>
      <xdr:col>8</xdr:col>
      <xdr:colOff>173227</xdr:colOff>
      <xdr:row>0</xdr:row>
      <xdr:rowOff>168782</xdr:rowOff>
    </xdr:to>
    <xdr:sp macro="" textlink="">
      <xdr:nvSpPr>
        <xdr:cNvPr id="21" name="AutoShape 2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EAA8155C-CCEF-4667-B785-AB0A6DB467BD}"/>
            </a:ext>
          </a:extLst>
        </xdr:cNvPr>
        <xdr:cNvSpPr>
          <a:spLocks noChangeAspect="1" noChangeArrowheads="1"/>
        </xdr:cNvSpPr>
      </xdr:nvSpPr>
      <xdr:spPr bwMode="auto">
        <a:xfrm>
          <a:off x="3771899" y="0"/>
          <a:ext cx="1630553" cy="168782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0</xdr:row>
      <xdr:rowOff>168402</xdr:rowOff>
    </xdr:to>
    <xdr:sp macro="" textlink="">
      <xdr:nvSpPr>
        <xdr:cNvPr id="22" name="AutoShape 3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DBECED17-CEF6-49F3-B150-F4B9BA7C7679}"/>
            </a:ext>
          </a:extLst>
        </xdr:cNvPr>
        <xdr:cNvSpPr>
          <a:spLocks noChangeAspect="1" noChangeArrowheads="1"/>
        </xdr:cNvSpPr>
      </xdr:nvSpPr>
      <xdr:spPr bwMode="auto">
        <a:xfrm>
          <a:off x="4676775" y="0"/>
          <a:ext cx="304800" cy="168402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3" name="AutoShape 4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249AB45E-9B27-4188-8D0E-CEC2D1C91093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304798</xdr:rowOff>
    </xdr:from>
    <xdr:to>
      <xdr:col>14</xdr:col>
      <xdr:colOff>304800</xdr:colOff>
      <xdr:row>0</xdr:row>
      <xdr:rowOff>313433</xdr:rowOff>
    </xdr:to>
    <xdr:sp macro="" textlink="">
      <xdr:nvSpPr>
        <xdr:cNvPr id="24" name="AutoShape 5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56FA862-67F1-45D6-B27A-3E2711449F65}"/>
            </a:ext>
          </a:extLst>
        </xdr:cNvPr>
        <xdr:cNvSpPr>
          <a:spLocks noChangeAspect="1" noChangeArrowheads="1"/>
        </xdr:cNvSpPr>
      </xdr:nvSpPr>
      <xdr:spPr bwMode="auto">
        <a:xfrm flipV="1">
          <a:off x="8496300" y="304798"/>
          <a:ext cx="304800" cy="8635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5" name="AutoShape 6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68BED28E-A39E-456D-AB6F-ABDB08112052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304800</xdr:colOff>
      <xdr:row>0</xdr:row>
      <xdr:rowOff>168656</xdr:rowOff>
    </xdr:to>
    <xdr:sp macro="" textlink="">
      <xdr:nvSpPr>
        <xdr:cNvPr id="26" name="AutoShape 7" descr="C:\Users\user\Desktop\%D0%A1%D0%97%D0%A4%D0%9E 26-28.01.21\%D0%9B%D0%BE%D0%B3%D0%BE%D1%82%D0%B8%D0%BF - %D0%A4%D0%93%D0%A1%D0%A1%D0%A0.jpg">
          <a:extLst>
            <a:ext uri="{FF2B5EF4-FFF2-40B4-BE49-F238E27FC236}">
              <a16:creationId xmlns:a16="http://schemas.microsoft.com/office/drawing/2014/main" id="{13167370-9E64-4B85-A5CC-5C6285CD61ED}"/>
            </a:ext>
          </a:extLst>
        </xdr:cNvPr>
        <xdr:cNvSpPr>
          <a:spLocks noChangeAspect="1" noChangeArrowheads="1"/>
        </xdr:cNvSpPr>
      </xdr:nvSpPr>
      <xdr:spPr bwMode="auto">
        <a:xfrm>
          <a:off x="8496300" y="0"/>
          <a:ext cx="304800" cy="168656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133351</xdr:colOff>
      <xdr:row>0</xdr:row>
      <xdr:rowOff>9526</xdr:rowOff>
    </xdr:from>
    <xdr:to>
      <xdr:col>7</xdr:col>
      <xdr:colOff>534097</xdr:colOff>
      <xdr:row>1</xdr:row>
      <xdr:rowOff>1</xdr:rowOff>
    </xdr:to>
    <xdr:pic>
      <xdr:nvPicPr>
        <xdr:cNvPr id="27" name="Рисунок 26" descr="Логотип - ФГССР.jpg">
          <a:extLst>
            <a:ext uri="{FF2B5EF4-FFF2-40B4-BE49-F238E27FC236}">
              <a16:creationId xmlns:a16="http://schemas.microsoft.com/office/drawing/2014/main" id="{65D88BE5-F45C-4258-83EE-692C4EF4D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81476" y="9526"/>
          <a:ext cx="102939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zoomScaleNormal="100" workbookViewId="0">
      <selection activeCell="O45" sqref="O45"/>
    </sheetView>
  </sheetViews>
  <sheetFormatPr defaultRowHeight="12.75" x14ac:dyDescent="0.2"/>
  <cols>
    <col min="1" max="1" width="4.85546875" customWidth="1"/>
    <col min="2" max="2" width="5.7109375" customWidth="1"/>
    <col min="3" max="3" width="22.5703125" customWidth="1"/>
    <col min="4" max="4" width="6.42578125" customWidth="1"/>
    <col min="5" max="5" width="5.5703125" customWidth="1"/>
    <col min="6" max="6" width="20.140625" customWidth="1"/>
    <col min="7" max="7" width="9.28515625" customWidth="1"/>
    <col min="8" max="8" width="8.5703125" customWidth="1"/>
    <col min="9" max="9" width="7.85546875" customWidth="1"/>
    <col min="10" max="10" width="11.5703125" customWidth="1"/>
    <col min="11" max="11" width="7" customWidth="1"/>
    <col min="12" max="12" width="6.7109375" customWidth="1"/>
  </cols>
  <sheetData>
    <row r="1" spans="1:11" ht="87.95" customHeight="1" x14ac:dyDescent="0.2"/>
    <row r="2" spans="1:11" ht="20.100000000000001" customHeight="1" x14ac:dyDescent="0.3">
      <c r="B2" s="164" t="s">
        <v>43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0.100000000000001" customHeight="1" x14ac:dyDescent="0.3">
      <c r="B3" s="170" t="s">
        <v>44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3">
      <c r="B4" s="169" t="s">
        <v>45</v>
      </c>
      <c r="C4" s="170"/>
      <c r="D4" s="88"/>
      <c r="E4" s="88"/>
      <c r="F4" s="88"/>
      <c r="G4" s="88"/>
      <c r="H4" s="88"/>
      <c r="I4" s="169" t="s">
        <v>46</v>
      </c>
      <c r="J4" s="170"/>
      <c r="K4" s="88"/>
    </row>
    <row r="5" spans="1:11" ht="20.100000000000001" customHeight="1" x14ac:dyDescent="0.3">
      <c r="B5" s="164" t="s">
        <v>156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0.100000000000001" customHeight="1" x14ac:dyDescent="0.3">
      <c r="B6" s="87"/>
      <c r="C6" s="87"/>
      <c r="D6" s="87"/>
      <c r="E6" s="87"/>
      <c r="F6" s="87" t="s">
        <v>47</v>
      </c>
      <c r="G6" s="87"/>
      <c r="H6" s="87"/>
      <c r="I6" s="87"/>
      <c r="J6" s="87"/>
      <c r="K6" s="87"/>
    </row>
    <row r="7" spans="1:11" ht="20.100000000000001" customHeight="1" x14ac:dyDescent="0.3">
      <c r="B7" s="164" t="s">
        <v>0</v>
      </c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4.1" customHeight="1" x14ac:dyDescent="0.3">
      <c r="B8" s="15" t="s">
        <v>1</v>
      </c>
      <c r="C8" s="10"/>
      <c r="D8" s="10"/>
      <c r="E8" s="10"/>
      <c r="F8" s="10"/>
      <c r="G8" s="10"/>
      <c r="H8" s="9" t="s">
        <v>2</v>
      </c>
      <c r="I8" s="10"/>
      <c r="J8" s="10"/>
      <c r="K8" s="2"/>
    </row>
    <row r="9" spans="1:11" ht="14.1" customHeight="1" x14ac:dyDescent="0.25">
      <c r="A9" s="19"/>
      <c r="B9" s="6" t="s">
        <v>16</v>
      </c>
      <c r="C9" s="6"/>
      <c r="D9" s="6" t="s">
        <v>34</v>
      </c>
      <c r="E9" s="6"/>
      <c r="F9" s="6"/>
      <c r="G9" s="6"/>
      <c r="H9" s="32" t="s">
        <v>155</v>
      </c>
      <c r="I9" s="32"/>
      <c r="J9" s="32"/>
      <c r="K9" s="2"/>
    </row>
    <row r="10" spans="1:11" ht="14.1" customHeight="1" x14ac:dyDescent="0.25">
      <c r="A10" s="19"/>
      <c r="B10" s="6" t="s">
        <v>146</v>
      </c>
      <c r="C10" s="6"/>
      <c r="D10" s="51" t="s">
        <v>147</v>
      </c>
      <c r="E10" s="51"/>
      <c r="F10" s="51"/>
      <c r="G10" s="51"/>
      <c r="H10" s="32"/>
      <c r="I10" s="32"/>
      <c r="J10" s="32"/>
      <c r="K10" s="2"/>
    </row>
    <row r="11" spans="1:11" ht="14.1" customHeight="1" x14ac:dyDescent="0.25">
      <c r="A11" s="19"/>
      <c r="B11" s="6" t="s">
        <v>3</v>
      </c>
      <c r="C11" s="6"/>
      <c r="D11" s="6" t="s">
        <v>144</v>
      </c>
      <c r="E11" s="6"/>
      <c r="F11" s="6"/>
      <c r="G11" s="6"/>
      <c r="H11" s="32"/>
      <c r="I11" s="32"/>
      <c r="J11" s="32"/>
      <c r="K11" s="2"/>
    </row>
    <row r="12" spans="1:11" ht="14.1" customHeight="1" x14ac:dyDescent="0.25">
      <c r="A12" s="19"/>
      <c r="B12" s="6" t="s">
        <v>4</v>
      </c>
      <c r="C12" s="6"/>
      <c r="D12" s="6" t="s">
        <v>145</v>
      </c>
      <c r="E12" s="6"/>
      <c r="F12" s="6"/>
      <c r="G12" s="6"/>
      <c r="H12" s="32"/>
      <c r="I12" s="32"/>
      <c r="J12" s="32"/>
      <c r="K12" s="2"/>
    </row>
    <row r="13" spans="1:11" ht="14.1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4.1" customHeight="1" x14ac:dyDescent="0.25">
      <c r="A14" s="19"/>
      <c r="B14" s="6" t="s">
        <v>7</v>
      </c>
      <c r="C14" s="5"/>
      <c r="D14" s="6" t="s">
        <v>159</v>
      </c>
      <c r="E14" s="5"/>
      <c r="F14" s="5"/>
      <c r="H14" s="51" t="s">
        <v>157</v>
      </c>
      <c r="I14" s="6"/>
      <c r="J14" s="16"/>
      <c r="K14" s="64"/>
    </row>
    <row r="15" spans="1:11" ht="14.1" customHeight="1" x14ac:dyDescent="0.25">
      <c r="A15" s="19"/>
      <c r="B15" s="6" t="s">
        <v>8</v>
      </c>
      <c r="C15" s="7"/>
      <c r="D15" s="6" t="s">
        <v>161</v>
      </c>
      <c r="E15" s="5"/>
      <c r="F15" s="5"/>
      <c r="H15" s="6" t="s">
        <v>161</v>
      </c>
      <c r="I15" s="5"/>
      <c r="J15" s="5"/>
      <c r="K15" s="64"/>
    </row>
    <row r="16" spans="1:11" ht="14.1" customHeight="1" x14ac:dyDescent="0.25">
      <c r="A16" s="19"/>
      <c r="B16" s="6"/>
      <c r="C16" s="7"/>
      <c r="D16" s="6" t="s">
        <v>160</v>
      </c>
      <c r="E16" s="5"/>
      <c r="F16" s="5"/>
      <c r="H16" s="6" t="s">
        <v>160</v>
      </c>
      <c r="I16" s="5"/>
      <c r="J16" s="5"/>
      <c r="K16" s="64"/>
    </row>
    <row r="17" spans="1:13" ht="14.1" customHeight="1" x14ac:dyDescent="0.25">
      <c r="A17" s="19"/>
      <c r="B17" s="6" t="s">
        <v>9</v>
      </c>
      <c r="C17" s="23"/>
      <c r="D17" s="28">
        <v>38</v>
      </c>
      <c r="E17" s="19"/>
      <c r="F17" s="19"/>
      <c r="G17" s="19"/>
      <c r="H17" s="80">
        <v>38</v>
      </c>
      <c r="I17" s="8"/>
      <c r="J17" s="65"/>
      <c r="K17" s="64"/>
    </row>
    <row r="18" spans="1:13" ht="14.1" customHeight="1" x14ac:dyDescent="0.25">
      <c r="A18" s="19"/>
      <c r="B18" s="6" t="s">
        <v>10</v>
      </c>
      <c r="C18" s="23"/>
      <c r="D18" s="120">
        <v>0.56944444444444442</v>
      </c>
      <c r="E18" s="23"/>
      <c r="F18" s="23"/>
      <c r="G18" s="23"/>
      <c r="H18" s="18">
        <v>0.61458333333333337</v>
      </c>
      <c r="I18" s="8"/>
      <c r="J18" s="65"/>
      <c r="K18" s="64"/>
    </row>
    <row r="19" spans="1:13" ht="14.1" customHeight="1" x14ac:dyDescent="0.25">
      <c r="A19" s="67"/>
      <c r="B19" s="48" t="s">
        <v>11</v>
      </c>
      <c r="C19" s="67"/>
      <c r="D19" s="68"/>
      <c r="E19" s="69"/>
      <c r="F19" s="69"/>
      <c r="G19" s="121"/>
      <c r="H19" s="168" t="s">
        <v>153</v>
      </c>
      <c r="I19" s="168"/>
      <c r="J19" s="49"/>
      <c r="K19" s="27"/>
    </row>
    <row r="20" spans="1:13" ht="5.0999999999999996" customHeight="1" x14ac:dyDescent="0.25">
      <c r="A20" s="67"/>
      <c r="B20" s="70"/>
      <c r="C20" s="69"/>
      <c r="D20" s="69"/>
      <c r="E20" s="69"/>
      <c r="F20" s="69"/>
      <c r="G20" s="69"/>
      <c r="H20" s="50"/>
      <c r="I20" s="50"/>
      <c r="J20" s="49"/>
      <c r="K20" s="27"/>
    </row>
    <row r="21" spans="1:13" ht="14.1" customHeight="1" x14ac:dyDescent="0.2">
      <c r="A21" s="159" t="s">
        <v>19</v>
      </c>
      <c r="B21" s="159" t="s">
        <v>18</v>
      </c>
      <c r="C21" s="160" t="s">
        <v>12</v>
      </c>
      <c r="D21" s="159" t="s">
        <v>22</v>
      </c>
      <c r="E21" s="165" t="s">
        <v>31</v>
      </c>
      <c r="F21" s="166" t="s">
        <v>48</v>
      </c>
      <c r="G21" s="166" t="s">
        <v>93</v>
      </c>
      <c r="H21" s="160" t="s">
        <v>13</v>
      </c>
      <c r="I21" s="160" t="s">
        <v>14</v>
      </c>
      <c r="J21" s="160" t="s">
        <v>15</v>
      </c>
      <c r="K21" s="159" t="s">
        <v>49</v>
      </c>
      <c r="L21" s="159" t="s">
        <v>17</v>
      </c>
    </row>
    <row r="22" spans="1:13" ht="14.1" customHeight="1" x14ac:dyDescent="0.2">
      <c r="A22" s="159"/>
      <c r="B22" s="159"/>
      <c r="C22" s="160"/>
      <c r="D22" s="159"/>
      <c r="E22" s="165"/>
      <c r="F22" s="167"/>
      <c r="G22" s="167"/>
      <c r="H22" s="160"/>
      <c r="I22" s="160"/>
      <c r="J22" s="160"/>
      <c r="K22" s="159"/>
      <c r="L22" s="159"/>
    </row>
    <row r="23" spans="1:13" ht="15" customHeight="1" x14ac:dyDescent="0.25">
      <c r="A23" s="37"/>
      <c r="B23" s="38"/>
      <c r="C23" s="90" t="s">
        <v>50</v>
      </c>
      <c r="D23" s="73"/>
      <c r="E23" s="73"/>
      <c r="F23" s="74"/>
      <c r="G23" s="74"/>
      <c r="H23" s="44"/>
      <c r="I23" s="44"/>
      <c r="J23" s="45"/>
      <c r="K23" s="100"/>
      <c r="L23" s="25"/>
    </row>
    <row r="24" spans="1:13" ht="15" customHeight="1" x14ac:dyDescent="0.25">
      <c r="A24" s="37">
        <v>1</v>
      </c>
      <c r="B24" s="91">
        <v>55</v>
      </c>
      <c r="C24" s="95" t="s">
        <v>128</v>
      </c>
      <c r="D24" s="33">
        <v>2005</v>
      </c>
      <c r="E24" s="33" t="s">
        <v>29</v>
      </c>
      <c r="F24" s="98" t="s">
        <v>151</v>
      </c>
      <c r="G24" s="42" t="s">
        <v>166</v>
      </c>
      <c r="H24" s="44">
        <v>4.422453703703704E-4</v>
      </c>
      <c r="I24" s="44">
        <v>4.3368055555555548E-4</v>
      </c>
      <c r="J24" s="45">
        <f t="shared" ref="J24:J40" si="0">SUM(H24:I24)</f>
        <v>8.7592592592592583E-4</v>
      </c>
      <c r="K24" s="25">
        <v>100</v>
      </c>
      <c r="L24" s="25" t="s">
        <v>29</v>
      </c>
    </row>
    <row r="25" spans="1:13" ht="15" customHeight="1" x14ac:dyDescent="0.25">
      <c r="A25" s="37">
        <v>2</v>
      </c>
      <c r="B25" s="91">
        <v>65</v>
      </c>
      <c r="C25" s="84" t="s">
        <v>84</v>
      </c>
      <c r="D25" s="42">
        <v>2006</v>
      </c>
      <c r="E25" s="42" t="s">
        <v>29</v>
      </c>
      <c r="F25" s="42" t="s">
        <v>81</v>
      </c>
      <c r="G25" s="42" t="s">
        <v>82</v>
      </c>
      <c r="H25" s="44">
        <v>4.4849537037037037E-4</v>
      </c>
      <c r="I25" s="44">
        <v>4.2962962962962958E-4</v>
      </c>
      <c r="J25" s="45">
        <f t="shared" si="0"/>
        <v>8.78125E-4</v>
      </c>
      <c r="K25" s="25">
        <v>80</v>
      </c>
      <c r="L25" s="25" t="s">
        <v>29</v>
      </c>
    </row>
    <row r="26" spans="1:13" ht="15" customHeight="1" x14ac:dyDescent="0.25">
      <c r="A26" s="37">
        <v>3</v>
      </c>
      <c r="B26" s="91">
        <v>57</v>
      </c>
      <c r="C26" s="84" t="s">
        <v>80</v>
      </c>
      <c r="D26" s="42">
        <v>2005</v>
      </c>
      <c r="E26" s="42" t="s">
        <v>29</v>
      </c>
      <c r="F26" s="42" t="s">
        <v>81</v>
      </c>
      <c r="G26" s="42" t="s">
        <v>82</v>
      </c>
      <c r="H26" s="44">
        <v>4.416666666666666E-4</v>
      </c>
      <c r="I26" s="44">
        <v>4.3993055555555555E-4</v>
      </c>
      <c r="J26" s="45">
        <f t="shared" si="0"/>
        <v>8.815972222222222E-4</v>
      </c>
      <c r="K26" s="25">
        <v>60</v>
      </c>
      <c r="L26" s="25" t="s">
        <v>29</v>
      </c>
    </row>
    <row r="27" spans="1:13" ht="15" customHeight="1" x14ac:dyDescent="0.25">
      <c r="A27" s="37">
        <v>4</v>
      </c>
      <c r="B27" s="91">
        <v>61</v>
      </c>
      <c r="C27" s="79" t="s">
        <v>58</v>
      </c>
      <c r="D27" s="33">
        <v>2006</v>
      </c>
      <c r="E27" s="33" t="s">
        <v>29</v>
      </c>
      <c r="F27" s="98" t="s">
        <v>59</v>
      </c>
      <c r="G27" s="33" t="s">
        <v>65</v>
      </c>
      <c r="H27" s="44">
        <v>4.4768518518518513E-4</v>
      </c>
      <c r="I27" s="44">
        <v>4.3541666666666663E-4</v>
      </c>
      <c r="J27" s="45">
        <f t="shared" si="0"/>
        <v>8.8310185185185171E-4</v>
      </c>
      <c r="K27" s="25">
        <v>50</v>
      </c>
      <c r="L27" s="25" t="s">
        <v>29</v>
      </c>
    </row>
    <row r="28" spans="1:13" ht="15" customHeight="1" x14ac:dyDescent="0.25">
      <c r="A28" s="37">
        <v>5</v>
      </c>
      <c r="B28" s="91">
        <v>63</v>
      </c>
      <c r="C28" s="156" t="s">
        <v>132</v>
      </c>
      <c r="D28" s="126">
        <v>2006</v>
      </c>
      <c r="E28" s="33" t="s">
        <v>29</v>
      </c>
      <c r="F28" s="98" t="s">
        <v>151</v>
      </c>
      <c r="G28" s="42" t="s">
        <v>166</v>
      </c>
      <c r="H28" s="44">
        <v>4.4803240740740741E-4</v>
      </c>
      <c r="I28" s="44">
        <v>4.4594907407407409E-4</v>
      </c>
      <c r="J28" s="45">
        <f t="shared" si="0"/>
        <v>8.9398148148148149E-4</v>
      </c>
      <c r="K28" s="25">
        <v>45</v>
      </c>
      <c r="L28" s="25" t="s">
        <v>29</v>
      </c>
    </row>
    <row r="29" spans="1:13" ht="15" customHeight="1" x14ac:dyDescent="0.25">
      <c r="A29" s="37">
        <v>6</v>
      </c>
      <c r="B29" s="91">
        <v>60</v>
      </c>
      <c r="C29" s="84" t="s">
        <v>83</v>
      </c>
      <c r="D29" s="42">
        <v>2005</v>
      </c>
      <c r="E29" s="42" t="s">
        <v>29</v>
      </c>
      <c r="F29" s="42" t="s">
        <v>81</v>
      </c>
      <c r="G29" s="42" t="s">
        <v>82</v>
      </c>
      <c r="H29" s="44">
        <v>4.5162037037037046E-4</v>
      </c>
      <c r="I29" s="44">
        <v>4.4745370370370365E-4</v>
      </c>
      <c r="J29" s="45">
        <f t="shared" si="0"/>
        <v>8.9907407407407406E-4</v>
      </c>
      <c r="K29" s="25">
        <v>40</v>
      </c>
      <c r="L29" s="25" t="s">
        <v>29</v>
      </c>
    </row>
    <row r="30" spans="1:13" ht="15" customHeight="1" x14ac:dyDescent="0.25">
      <c r="A30" s="37">
        <v>7</v>
      </c>
      <c r="B30" s="91">
        <v>54</v>
      </c>
      <c r="C30" s="84" t="s">
        <v>87</v>
      </c>
      <c r="D30" s="42">
        <v>2006</v>
      </c>
      <c r="E30" s="42" t="s">
        <v>29</v>
      </c>
      <c r="F30" s="42" t="s">
        <v>81</v>
      </c>
      <c r="G30" s="42" t="s">
        <v>88</v>
      </c>
      <c r="H30" s="44">
        <v>4.6053240740740739E-4</v>
      </c>
      <c r="I30" s="44">
        <v>4.4641203703703705E-4</v>
      </c>
      <c r="J30" s="45">
        <f t="shared" si="0"/>
        <v>9.0694444444444438E-4</v>
      </c>
      <c r="K30" s="25">
        <v>36</v>
      </c>
      <c r="L30" s="25" t="s">
        <v>29</v>
      </c>
      <c r="M30" s="71"/>
    </row>
    <row r="31" spans="1:13" ht="15" customHeight="1" x14ac:dyDescent="0.25">
      <c r="A31" s="37">
        <v>8</v>
      </c>
      <c r="B31" s="91">
        <v>70</v>
      </c>
      <c r="C31" s="79" t="s">
        <v>63</v>
      </c>
      <c r="D31" s="33">
        <v>2005</v>
      </c>
      <c r="E31" s="33" t="s">
        <v>29</v>
      </c>
      <c r="F31" s="98" t="s">
        <v>59</v>
      </c>
      <c r="G31" s="33" t="s">
        <v>65</v>
      </c>
      <c r="H31" s="44">
        <v>4.7187500000000007E-4</v>
      </c>
      <c r="I31" s="44">
        <v>4.4305555555555553E-4</v>
      </c>
      <c r="J31" s="45">
        <f t="shared" si="0"/>
        <v>9.1493055555555555E-4</v>
      </c>
      <c r="K31" s="25">
        <v>32</v>
      </c>
      <c r="L31" s="25" t="s">
        <v>29</v>
      </c>
      <c r="M31" s="71"/>
    </row>
    <row r="32" spans="1:13" ht="15" customHeight="1" x14ac:dyDescent="0.25">
      <c r="A32" s="37">
        <v>9</v>
      </c>
      <c r="B32" s="91">
        <v>58</v>
      </c>
      <c r="C32" s="35" t="s">
        <v>64</v>
      </c>
      <c r="D32" s="33">
        <v>2005</v>
      </c>
      <c r="E32" s="33" t="s">
        <v>29</v>
      </c>
      <c r="F32" s="98" t="s">
        <v>59</v>
      </c>
      <c r="G32" s="33" t="s">
        <v>65</v>
      </c>
      <c r="H32" s="44">
        <v>4.674768518518519E-4</v>
      </c>
      <c r="I32" s="44">
        <v>4.475694444444445E-4</v>
      </c>
      <c r="J32" s="45">
        <f t="shared" si="0"/>
        <v>9.150462962962964E-4</v>
      </c>
      <c r="K32" s="25">
        <v>29</v>
      </c>
      <c r="L32" s="25" t="s">
        <v>29</v>
      </c>
      <c r="M32" s="71"/>
    </row>
    <row r="33" spans="1:16" ht="15" customHeight="1" x14ac:dyDescent="0.25">
      <c r="A33" s="37">
        <v>10</v>
      </c>
      <c r="B33" s="91">
        <v>75</v>
      </c>
      <c r="C33" s="35" t="s">
        <v>61</v>
      </c>
      <c r="D33" s="33">
        <v>2005</v>
      </c>
      <c r="E33" s="33" t="s">
        <v>62</v>
      </c>
      <c r="F33" s="98" t="s">
        <v>59</v>
      </c>
      <c r="G33" s="33" t="s">
        <v>65</v>
      </c>
      <c r="H33" s="44">
        <v>4.7037037037037034E-4</v>
      </c>
      <c r="I33" s="44">
        <v>4.4629629629629636E-4</v>
      </c>
      <c r="J33" s="45">
        <f t="shared" si="0"/>
        <v>9.1666666666666676E-4</v>
      </c>
      <c r="K33" s="25">
        <v>26</v>
      </c>
      <c r="L33" s="25" t="s">
        <v>29</v>
      </c>
      <c r="M33" s="71"/>
    </row>
    <row r="34" spans="1:16" ht="15" customHeight="1" x14ac:dyDescent="0.25">
      <c r="A34" s="37">
        <v>11</v>
      </c>
      <c r="B34" s="91">
        <v>76</v>
      </c>
      <c r="C34" s="102" t="s">
        <v>149</v>
      </c>
      <c r="D34" s="98">
        <v>2005</v>
      </c>
      <c r="E34" s="98" t="s">
        <v>29</v>
      </c>
      <c r="F34" s="33" t="s">
        <v>59</v>
      </c>
      <c r="G34" s="98" t="s">
        <v>138</v>
      </c>
      <c r="H34" s="44">
        <v>4.6909722222222226E-4</v>
      </c>
      <c r="I34" s="44">
        <v>4.4849537037037037E-4</v>
      </c>
      <c r="J34" s="45">
        <f t="shared" si="0"/>
        <v>9.1759259259259268E-4</v>
      </c>
      <c r="K34" s="25">
        <v>24</v>
      </c>
      <c r="L34" s="25" t="s">
        <v>29</v>
      </c>
      <c r="M34" s="71"/>
    </row>
    <row r="35" spans="1:16" ht="15" customHeight="1" x14ac:dyDescent="0.25">
      <c r="A35" s="37">
        <v>12</v>
      </c>
      <c r="B35" s="91">
        <v>59</v>
      </c>
      <c r="C35" s="43" t="s">
        <v>130</v>
      </c>
      <c r="D35" s="33">
        <v>2005</v>
      </c>
      <c r="E35" s="42" t="s">
        <v>29</v>
      </c>
      <c r="F35" s="98" t="s">
        <v>151</v>
      </c>
      <c r="G35" s="42" t="s">
        <v>166</v>
      </c>
      <c r="H35" s="44">
        <v>4.7025462962962966E-4</v>
      </c>
      <c r="I35" s="44">
        <v>4.5208333333333336E-4</v>
      </c>
      <c r="J35" s="45">
        <f t="shared" si="0"/>
        <v>9.2233796296296302E-4</v>
      </c>
      <c r="K35" s="25">
        <v>22</v>
      </c>
      <c r="L35" s="25" t="s">
        <v>30</v>
      </c>
      <c r="M35" s="71"/>
    </row>
    <row r="36" spans="1:16" ht="15" customHeight="1" x14ac:dyDescent="0.25">
      <c r="A36" s="37">
        <v>13</v>
      </c>
      <c r="B36" s="91">
        <v>62</v>
      </c>
      <c r="C36" s="41" t="s">
        <v>89</v>
      </c>
      <c r="D36" s="42">
        <v>2006</v>
      </c>
      <c r="E36" s="42" t="s">
        <v>29</v>
      </c>
      <c r="F36" s="42" t="s">
        <v>81</v>
      </c>
      <c r="G36" s="42" t="s">
        <v>88</v>
      </c>
      <c r="H36" s="44">
        <v>4.790509259259259E-4</v>
      </c>
      <c r="I36" s="44">
        <v>4.5011574074074073E-4</v>
      </c>
      <c r="J36" s="45">
        <f t="shared" si="0"/>
        <v>9.2916666666666668E-4</v>
      </c>
      <c r="K36" s="25">
        <v>20</v>
      </c>
      <c r="L36" s="25" t="s">
        <v>30</v>
      </c>
      <c r="M36" s="71"/>
    </row>
    <row r="37" spans="1:16" ht="15" customHeight="1" x14ac:dyDescent="0.25">
      <c r="A37" s="37">
        <v>14</v>
      </c>
      <c r="B37" s="91">
        <v>71</v>
      </c>
      <c r="C37" s="41" t="s">
        <v>86</v>
      </c>
      <c r="D37" s="42">
        <v>2005</v>
      </c>
      <c r="E37" s="42" t="s">
        <v>29</v>
      </c>
      <c r="F37" s="42" t="s">
        <v>81</v>
      </c>
      <c r="G37" s="42" t="s">
        <v>82</v>
      </c>
      <c r="H37" s="44">
        <v>4.7465277777777778E-4</v>
      </c>
      <c r="I37" s="44">
        <v>4.6527777777777778E-4</v>
      </c>
      <c r="J37" s="45">
        <f t="shared" si="0"/>
        <v>9.3993055555555561E-4</v>
      </c>
      <c r="K37" s="25">
        <v>18</v>
      </c>
      <c r="L37" s="25" t="s">
        <v>30</v>
      </c>
      <c r="M37" s="71"/>
    </row>
    <row r="38" spans="1:16" ht="15" customHeight="1" x14ac:dyDescent="0.25">
      <c r="A38" s="37">
        <v>15</v>
      </c>
      <c r="B38" s="91">
        <v>68</v>
      </c>
      <c r="C38" s="43" t="s">
        <v>131</v>
      </c>
      <c r="D38" s="33">
        <v>2005</v>
      </c>
      <c r="E38" s="42" t="s">
        <v>29</v>
      </c>
      <c r="F38" s="98" t="s">
        <v>151</v>
      </c>
      <c r="G38" s="42" t="s">
        <v>166</v>
      </c>
      <c r="H38" s="44">
        <v>4.8657407407407411E-4</v>
      </c>
      <c r="I38" s="44">
        <v>4.6481481481481477E-4</v>
      </c>
      <c r="J38" s="45">
        <f t="shared" si="0"/>
        <v>9.5138888888888888E-4</v>
      </c>
      <c r="K38" s="25">
        <v>16</v>
      </c>
      <c r="L38" s="25" t="s">
        <v>30</v>
      </c>
      <c r="M38" s="71"/>
    </row>
    <row r="39" spans="1:16" ht="15" customHeight="1" x14ac:dyDescent="0.25">
      <c r="A39" s="37">
        <v>16</v>
      </c>
      <c r="B39" s="91">
        <v>66</v>
      </c>
      <c r="C39" s="41" t="s">
        <v>90</v>
      </c>
      <c r="D39" s="42">
        <v>2005</v>
      </c>
      <c r="E39" s="42" t="s">
        <v>29</v>
      </c>
      <c r="F39" s="42" t="s">
        <v>81</v>
      </c>
      <c r="G39" s="42" t="s">
        <v>88</v>
      </c>
      <c r="H39" s="44">
        <v>4.8865740740740738E-4</v>
      </c>
      <c r="I39" s="44">
        <v>4.6655092592592598E-4</v>
      </c>
      <c r="J39" s="45">
        <f t="shared" si="0"/>
        <v>9.552083333333333E-4</v>
      </c>
      <c r="K39" s="25">
        <v>15</v>
      </c>
      <c r="L39" s="25" t="s">
        <v>30</v>
      </c>
      <c r="M39" s="71"/>
    </row>
    <row r="40" spans="1:16" ht="15" customHeight="1" x14ac:dyDescent="0.25">
      <c r="A40" s="37">
        <v>17</v>
      </c>
      <c r="B40" s="91">
        <v>74</v>
      </c>
      <c r="C40" s="43" t="s">
        <v>129</v>
      </c>
      <c r="D40" s="33">
        <v>2005</v>
      </c>
      <c r="E40" s="33" t="s">
        <v>30</v>
      </c>
      <c r="F40" s="98" t="s">
        <v>151</v>
      </c>
      <c r="G40" s="42" t="s">
        <v>166</v>
      </c>
      <c r="H40" s="44">
        <v>4.9456018518518512E-4</v>
      </c>
      <c r="I40" s="44">
        <v>4.7002314814814807E-4</v>
      </c>
      <c r="J40" s="45">
        <f t="shared" si="0"/>
        <v>9.6458333333333313E-4</v>
      </c>
      <c r="K40" s="25">
        <v>14</v>
      </c>
      <c r="L40" s="25" t="s">
        <v>30</v>
      </c>
    </row>
    <row r="41" spans="1:16" ht="15" customHeight="1" x14ac:dyDescent="0.25">
      <c r="A41" s="126"/>
      <c r="B41" s="161" t="s">
        <v>167</v>
      </c>
      <c r="C41" s="162"/>
      <c r="D41" s="162"/>
      <c r="E41" s="162"/>
      <c r="F41" s="162"/>
      <c r="G41" s="162"/>
      <c r="H41" s="162"/>
      <c r="I41" s="162"/>
      <c r="J41" s="163"/>
      <c r="K41" s="25"/>
      <c r="L41" s="17"/>
    </row>
    <row r="42" spans="1:16" ht="15" customHeight="1" x14ac:dyDescent="0.25">
      <c r="A42" s="22"/>
      <c r="B42" s="21"/>
      <c r="C42" s="152" t="s">
        <v>24</v>
      </c>
      <c r="D42" s="152"/>
      <c r="E42" s="152"/>
      <c r="F42" s="152"/>
      <c r="G42" s="152"/>
      <c r="H42" s="31"/>
      <c r="I42" s="31"/>
      <c r="J42" s="36"/>
      <c r="K42" s="70"/>
      <c r="L42" s="3"/>
      <c r="N42" t="s">
        <v>29</v>
      </c>
      <c r="O42" s="71">
        <f>J24*P42/100</f>
        <v>9.1972222222222206E-4</v>
      </c>
      <c r="P42">
        <v>105</v>
      </c>
    </row>
    <row r="43" spans="1:16" ht="15" customHeight="1" x14ac:dyDescent="0.25">
      <c r="A43" s="22"/>
      <c r="B43" s="21"/>
      <c r="C43" s="20" t="s">
        <v>27</v>
      </c>
      <c r="D43" s="63"/>
      <c r="E43" s="63"/>
      <c r="F43" s="72"/>
      <c r="G43" s="86"/>
      <c r="H43" s="31"/>
      <c r="I43" s="31"/>
      <c r="J43" s="36"/>
      <c r="K43" s="52"/>
      <c r="N43" t="s">
        <v>30</v>
      </c>
      <c r="O43" s="71">
        <f>J24*P43/100</f>
        <v>1.0248333333333331E-3</v>
      </c>
      <c r="P43">
        <v>117</v>
      </c>
    </row>
    <row r="44" spans="1:16" ht="15" customHeight="1" x14ac:dyDescent="0.25">
      <c r="A44" s="22"/>
      <c r="B44" s="54">
        <v>69</v>
      </c>
      <c r="C44" s="108" t="s">
        <v>85</v>
      </c>
      <c r="D44" s="109">
        <v>2005</v>
      </c>
      <c r="E44" s="109" t="s">
        <v>29</v>
      </c>
      <c r="F44" s="109" t="s">
        <v>81</v>
      </c>
      <c r="G44" s="109" t="s">
        <v>82</v>
      </c>
      <c r="H44" s="46"/>
      <c r="I44" s="31"/>
      <c r="J44" s="36"/>
      <c r="K44" s="52"/>
      <c r="N44" t="s">
        <v>21</v>
      </c>
      <c r="O44" s="71">
        <f>J24*P44/100</f>
        <v>1.0949074074074073E-3</v>
      </c>
      <c r="P44">
        <v>125</v>
      </c>
    </row>
    <row r="45" spans="1:16" ht="15" customHeight="1" x14ac:dyDescent="0.25">
      <c r="A45" s="22"/>
      <c r="B45" s="39"/>
      <c r="C45" s="20" t="s">
        <v>20</v>
      </c>
      <c r="D45" s="21"/>
      <c r="E45" s="31"/>
      <c r="F45" s="31"/>
      <c r="G45" s="31"/>
      <c r="H45" s="31"/>
      <c r="I45" s="31"/>
      <c r="J45" s="36"/>
      <c r="K45" s="52"/>
    </row>
    <row r="46" spans="1:16" ht="15" customHeight="1" x14ac:dyDescent="0.25">
      <c r="A46" s="22"/>
      <c r="B46" s="54">
        <v>67</v>
      </c>
      <c r="C46" s="108" t="s">
        <v>91</v>
      </c>
      <c r="D46" s="109">
        <v>2006</v>
      </c>
      <c r="E46" s="109" t="s">
        <v>29</v>
      </c>
      <c r="F46" s="109" t="s">
        <v>81</v>
      </c>
      <c r="G46" s="109" t="s">
        <v>88</v>
      </c>
      <c r="H46" s="46"/>
      <c r="I46" s="46"/>
      <c r="J46" s="36"/>
      <c r="K46" s="52"/>
    </row>
    <row r="47" spans="1:16" ht="15" customHeight="1" x14ac:dyDescent="0.25">
      <c r="A47" s="22"/>
      <c r="B47" s="54">
        <v>64</v>
      </c>
      <c r="C47" s="101" t="s">
        <v>60</v>
      </c>
      <c r="D47" s="54">
        <v>2006</v>
      </c>
      <c r="E47" s="54" t="s">
        <v>29</v>
      </c>
      <c r="F47" s="110" t="s">
        <v>59</v>
      </c>
      <c r="G47" s="54" t="s">
        <v>65</v>
      </c>
      <c r="H47" s="46"/>
      <c r="I47" s="46"/>
      <c r="J47" s="36"/>
      <c r="K47" s="52"/>
    </row>
    <row r="48" spans="1:16" ht="15" customHeight="1" x14ac:dyDescent="0.25">
      <c r="A48" s="55"/>
      <c r="C48" s="20" t="s">
        <v>26</v>
      </c>
      <c r="D48" s="55"/>
      <c r="E48" s="55"/>
      <c r="F48" s="55"/>
      <c r="G48" s="55"/>
      <c r="H48" s="31"/>
      <c r="I48" s="31"/>
      <c r="J48" s="36"/>
      <c r="K48" s="21"/>
      <c r="L48" s="3"/>
    </row>
    <row r="49" spans="1:12" ht="15" customHeight="1" x14ac:dyDescent="0.25">
      <c r="A49" s="55"/>
      <c r="B49" s="54">
        <v>72</v>
      </c>
      <c r="C49" s="140" t="s">
        <v>92</v>
      </c>
      <c r="D49" s="111">
        <v>2005</v>
      </c>
      <c r="E49" s="109" t="s">
        <v>29</v>
      </c>
      <c r="F49" s="109" t="s">
        <v>81</v>
      </c>
      <c r="G49" s="109" t="s">
        <v>88</v>
      </c>
      <c r="H49" s="46"/>
      <c r="I49" s="46"/>
      <c r="J49" s="36"/>
      <c r="K49" s="21"/>
      <c r="L49" s="3"/>
    </row>
    <row r="50" spans="1:12" ht="15" customHeight="1" x14ac:dyDescent="0.25">
      <c r="A50" s="55"/>
      <c r="C50" s="20"/>
      <c r="D50" s="55"/>
      <c r="E50" s="55"/>
      <c r="F50" s="55"/>
      <c r="G50" s="55"/>
      <c r="H50" s="31"/>
      <c r="I50" s="31"/>
      <c r="J50" s="36"/>
      <c r="K50" s="21"/>
      <c r="L50" s="3"/>
    </row>
    <row r="51" spans="1:12" ht="15" customHeight="1" x14ac:dyDescent="0.25">
      <c r="A51" s="55"/>
      <c r="C51" s="20" t="s">
        <v>23</v>
      </c>
      <c r="D51" s="21"/>
      <c r="E51" s="31"/>
      <c r="F51" s="31"/>
      <c r="J51" s="36"/>
      <c r="K51" s="21"/>
      <c r="L51" s="3"/>
    </row>
    <row r="52" spans="1:12" ht="15" customHeight="1" x14ac:dyDescent="0.25">
      <c r="B52" s="54"/>
      <c r="C52" s="107"/>
      <c r="D52" s="54"/>
      <c r="E52" s="54"/>
      <c r="F52" s="110"/>
      <c r="G52" s="109"/>
      <c r="H52" s="31"/>
      <c r="I52" s="31"/>
      <c r="J52" s="36"/>
      <c r="K52" s="21"/>
      <c r="L52" s="3"/>
    </row>
    <row r="53" spans="1:12" ht="15" customHeight="1" x14ac:dyDescent="0.25">
      <c r="A53" s="67"/>
      <c r="B53" s="157" t="s">
        <v>32</v>
      </c>
      <c r="C53" s="157"/>
      <c r="D53" s="40"/>
      <c r="E53" s="40"/>
      <c r="F53" s="157" t="s">
        <v>34</v>
      </c>
      <c r="G53" s="157"/>
      <c r="H53" s="31"/>
      <c r="I53" s="31"/>
      <c r="J53" s="36"/>
      <c r="K53" s="21"/>
      <c r="L53" s="3"/>
    </row>
    <row r="54" spans="1:12" ht="15" customHeight="1" x14ac:dyDescent="0.25">
      <c r="A54" s="67"/>
      <c r="B54" s="53"/>
      <c r="C54" s="53"/>
      <c r="D54" s="53"/>
      <c r="E54" s="53"/>
      <c r="F54" s="53"/>
      <c r="G54" s="53"/>
      <c r="H54" s="31"/>
      <c r="I54" s="31"/>
      <c r="J54" s="36"/>
      <c r="K54" s="21"/>
      <c r="L54" s="3"/>
    </row>
    <row r="55" spans="1:12" ht="15" customHeight="1" x14ac:dyDescent="0.25">
      <c r="A55" s="67"/>
      <c r="B55" s="157" t="s">
        <v>33</v>
      </c>
      <c r="C55" s="157"/>
      <c r="D55" s="53"/>
      <c r="E55" s="53"/>
      <c r="F55" s="158" t="s">
        <v>35</v>
      </c>
      <c r="G55" s="158"/>
      <c r="H55" s="31"/>
      <c r="I55" s="31"/>
      <c r="J55" s="36"/>
      <c r="K55" s="21"/>
      <c r="L55" s="3"/>
    </row>
    <row r="56" spans="1:12" ht="15" customHeight="1" x14ac:dyDescent="0.25">
      <c r="A56" s="21"/>
      <c r="H56" s="31"/>
      <c r="I56" s="31"/>
      <c r="J56" s="36"/>
      <c r="K56" s="21"/>
    </row>
    <row r="57" spans="1:12" ht="15" customHeight="1" x14ac:dyDescent="0.25">
      <c r="A57" s="53"/>
      <c r="H57" s="31"/>
      <c r="I57" s="31"/>
      <c r="J57" s="36"/>
      <c r="K57" s="21"/>
    </row>
    <row r="58" spans="1:12" ht="15" customHeight="1" x14ac:dyDescent="0.25">
      <c r="A58" s="53"/>
      <c r="H58" s="31"/>
      <c r="I58" s="31"/>
      <c r="J58" s="36"/>
      <c r="K58" s="21"/>
    </row>
    <row r="59" spans="1:12" ht="15.75" customHeight="1" x14ac:dyDescent="0.25">
      <c r="A59" s="22"/>
      <c r="B59" s="21"/>
      <c r="C59" s="81"/>
      <c r="D59" s="82"/>
      <c r="E59" s="82"/>
      <c r="F59" s="83"/>
      <c r="G59" s="83"/>
      <c r="H59" s="31"/>
      <c r="I59" s="31"/>
      <c r="J59" s="36"/>
      <c r="K59" s="21"/>
    </row>
  </sheetData>
  <sortState xmlns:xlrd2="http://schemas.microsoft.com/office/spreadsheetml/2017/richdata2" ref="B24:J41">
    <sortCondition ref="J24:J41"/>
  </sortState>
  <mergeCells count="24">
    <mergeCell ref="B2:K2"/>
    <mergeCell ref="B21:B22"/>
    <mergeCell ref="C21:C22"/>
    <mergeCell ref="D21:D22"/>
    <mergeCell ref="E21:E22"/>
    <mergeCell ref="K21:K22"/>
    <mergeCell ref="G21:G22"/>
    <mergeCell ref="H21:H22"/>
    <mergeCell ref="H19:I19"/>
    <mergeCell ref="F21:F22"/>
    <mergeCell ref="B7:K7"/>
    <mergeCell ref="B4:C4"/>
    <mergeCell ref="B3:K3"/>
    <mergeCell ref="B5:K5"/>
    <mergeCell ref="I4:J4"/>
    <mergeCell ref="B55:C55"/>
    <mergeCell ref="F53:G53"/>
    <mergeCell ref="F55:G55"/>
    <mergeCell ref="L21:L22"/>
    <mergeCell ref="A21:A22"/>
    <mergeCell ref="I21:I22"/>
    <mergeCell ref="J21:J22"/>
    <mergeCell ref="B53:C53"/>
    <mergeCell ref="B41:J41"/>
  </mergeCells>
  <pageMargins left="0.39370078740157483" right="0.39370078740157483" top="0.59055118110236227" bottom="0.59055118110236227" header="0.31496062992125984" footer="0.31496062992125984"/>
  <pageSetup paperSize="9" scale="83" fitToHeight="0" orientation="portrait" r:id="rId1"/>
  <headerFooter>
    <oddFooter>&amp;CСтраница  &amp;P из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topLeftCell="A8" zoomScaleNormal="100" workbookViewId="0">
      <selection activeCell="B46" sqref="B46"/>
    </sheetView>
  </sheetViews>
  <sheetFormatPr defaultRowHeight="12.75" x14ac:dyDescent="0.2"/>
  <cols>
    <col min="1" max="1" width="4.85546875" customWidth="1"/>
    <col min="2" max="2" width="5.7109375" customWidth="1"/>
    <col min="3" max="3" width="23.5703125" customWidth="1"/>
    <col min="4" max="4" width="6.42578125" customWidth="1"/>
    <col min="5" max="5" width="5.5703125" customWidth="1"/>
    <col min="6" max="6" width="20.28515625" customWidth="1"/>
    <col min="7" max="8" width="8.5703125" customWidth="1"/>
    <col min="9" max="9" width="7.85546875" customWidth="1"/>
    <col min="10" max="10" width="11.5703125" customWidth="1"/>
    <col min="11" max="11" width="7.85546875" customWidth="1"/>
    <col min="12" max="12" width="6.7109375" style="154" customWidth="1"/>
  </cols>
  <sheetData>
    <row r="1" spans="1:11" ht="87.95" customHeight="1" x14ac:dyDescent="0.2"/>
    <row r="2" spans="1:11" ht="20.100000000000001" customHeight="1" x14ac:dyDescent="0.3">
      <c r="B2" s="164" t="s">
        <v>43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0.100000000000001" customHeight="1" x14ac:dyDescent="0.3">
      <c r="B3" s="170" t="s">
        <v>44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3">
      <c r="B4" s="169" t="s">
        <v>45</v>
      </c>
      <c r="C4" s="170"/>
      <c r="D4" s="124"/>
      <c r="E4" s="124"/>
      <c r="F4" s="124"/>
      <c r="G4" s="124"/>
      <c r="H4" s="124"/>
      <c r="I4" s="169" t="s">
        <v>46</v>
      </c>
      <c r="J4" s="170"/>
      <c r="K4" s="124"/>
    </row>
    <row r="5" spans="1:11" ht="20.100000000000001" customHeight="1" x14ac:dyDescent="0.3">
      <c r="B5" s="164" t="s">
        <v>156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0.100000000000001" customHeight="1" x14ac:dyDescent="0.3">
      <c r="B6" s="123"/>
      <c r="C6" s="123"/>
      <c r="D6" s="123"/>
      <c r="E6" s="123"/>
      <c r="F6" s="123" t="s">
        <v>51</v>
      </c>
      <c r="G6" s="123"/>
      <c r="H6" s="123"/>
      <c r="I6" s="123"/>
      <c r="J6" s="123"/>
      <c r="K6" s="123"/>
    </row>
    <row r="7" spans="1:11" ht="20.100000000000001" customHeight="1" x14ac:dyDescent="0.3">
      <c r="B7" s="164" t="s">
        <v>0</v>
      </c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" customHeight="1" x14ac:dyDescent="0.3">
      <c r="B8" s="15" t="s">
        <v>1</v>
      </c>
      <c r="C8" s="10"/>
      <c r="D8" s="10"/>
      <c r="E8" s="10"/>
      <c r="F8" s="10"/>
      <c r="G8" s="10"/>
      <c r="H8" s="9" t="s">
        <v>2</v>
      </c>
      <c r="I8" s="10"/>
      <c r="J8" s="10"/>
      <c r="K8" s="2"/>
    </row>
    <row r="9" spans="1:11" ht="15" customHeight="1" x14ac:dyDescent="0.25">
      <c r="A9" s="19"/>
      <c r="B9" s="6" t="s">
        <v>16</v>
      </c>
      <c r="C9" s="6"/>
      <c r="D9" s="6" t="s">
        <v>34</v>
      </c>
      <c r="E9" s="6"/>
      <c r="F9" s="6"/>
      <c r="G9" s="6"/>
      <c r="H9" s="32" t="s">
        <v>155</v>
      </c>
      <c r="I9" s="32"/>
      <c r="J9" s="32"/>
      <c r="K9" s="2"/>
    </row>
    <row r="10" spans="1:11" ht="15" customHeight="1" x14ac:dyDescent="0.25">
      <c r="A10" s="19"/>
      <c r="B10" s="6" t="s">
        <v>146</v>
      </c>
      <c r="C10" s="6"/>
      <c r="D10" s="51" t="s">
        <v>147</v>
      </c>
      <c r="E10" s="51"/>
      <c r="F10" s="51"/>
      <c r="G10" s="51"/>
      <c r="H10" s="32"/>
      <c r="I10" s="32"/>
      <c r="J10" s="32"/>
      <c r="K10" s="2"/>
    </row>
    <row r="11" spans="1:11" ht="15" customHeight="1" x14ac:dyDescent="0.25">
      <c r="A11" s="19"/>
      <c r="B11" s="6" t="s">
        <v>3</v>
      </c>
      <c r="C11" s="6"/>
      <c r="D11" s="6" t="s">
        <v>144</v>
      </c>
      <c r="E11" s="6"/>
      <c r="F11" s="6"/>
      <c r="G11" s="6"/>
      <c r="H11" s="32"/>
      <c r="I11" s="32"/>
      <c r="J11" s="32"/>
      <c r="K11" s="2"/>
    </row>
    <row r="12" spans="1:11" ht="15" customHeight="1" x14ac:dyDescent="0.25">
      <c r="A12" s="19"/>
      <c r="B12" s="6" t="s">
        <v>4</v>
      </c>
      <c r="C12" s="6"/>
      <c r="D12" s="6" t="s">
        <v>145</v>
      </c>
      <c r="E12" s="6"/>
      <c r="F12" s="6"/>
      <c r="G12" s="6"/>
      <c r="H12" s="32"/>
      <c r="I12" s="32"/>
      <c r="J12" s="32"/>
      <c r="K12" s="2"/>
    </row>
    <row r="13" spans="1:11" ht="15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5" customHeight="1" x14ac:dyDescent="0.25">
      <c r="A14" s="19"/>
      <c r="B14" s="6" t="s">
        <v>7</v>
      </c>
      <c r="C14" s="5"/>
      <c r="D14" s="6" t="s">
        <v>159</v>
      </c>
      <c r="E14" s="5"/>
      <c r="F14" s="5"/>
      <c r="H14" s="51" t="s">
        <v>157</v>
      </c>
      <c r="I14" s="6"/>
      <c r="J14" s="16"/>
      <c r="K14" s="64"/>
    </row>
    <row r="15" spans="1:11" ht="15" customHeight="1" x14ac:dyDescent="0.25">
      <c r="A15" s="19"/>
      <c r="B15" s="6" t="s">
        <v>8</v>
      </c>
      <c r="C15" s="7"/>
      <c r="D15" s="6" t="s">
        <v>161</v>
      </c>
      <c r="E15" s="5"/>
      <c r="F15" s="5"/>
      <c r="H15" s="6" t="s">
        <v>161</v>
      </c>
      <c r="I15" s="5"/>
      <c r="J15" s="5"/>
      <c r="K15" s="64"/>
    </row>
    <row r="16" spans="1:11" ht="15" customHeight="1" x14ac:dyDescent="0.25">
      <c r="A16" s="19"/>
      <c r="B16" s="6"/>
      <c r="C16" s="7"/>
      <c r="D16" s="6" t="s">
        <v>160</v>
      </c>
      <c r="E16" s="5"/>
      <c r="F16" s="5"/>
      <c r="H16" s="6" t="s">
        <v>160</v>
      </c>
      <c r="I16" s="5"/>
      <c r="J16" s="5"/>
      <c r="K16" s="64"/>
    </row>
    <row r="17" spans="1:12" ht="15" customHeight="1" x14ac:dyDescent="0.25">
      <c r="A17" s="19"/>
      <c r="B17" s="6" t="s">
        <v>9</v>
      </c>
      <c r="C17" s="23"/>
      <c r="D17" s="28">
        <v>38</v>
      </c>
      <c r="E17" s="19"/>
      <c r="F17" s="19"/>
      <c r="G17" s="19"/>
      <c r="H17" s="151">
        <v>38</v>
      </c>
      <c r="I17" s="8"/>
      <c r="J17" s="65"/>
      <c r="K17" s="64"/>
    </row>
    <row r="18" spans="1:12" ht="15" customHeight="1" x14ac:dyDescent="0.25">
      <c r="A18" s="19"/>
      <c r="B18" s="6" t="s">
        <v>10</v>
      </c>
      <c r="C18" s="23"/>
      <c r="D18" s="120">
        <v>0.56944444444444442</v>
      </c>
      <c r="E18" s="23"/>
      <c r="F18" s="23"/>
      <c r="G18" s="23"/>
      <c r="H18" s="18">
        <v>0.61458333333333337</v>
      </c>
      <c r="I18" s="8"/>
      <c r="J18" s="65"/>
      <c r="K18" s="64"/>
    </row>
    <row r="19" spans="1:12" ht="15" customHeight="1" x14ac:dyDescent="0.25">
      <c r="A19" s="67"/>
      <c r="B19" s="127" t="s">
        <v>11</v>
      </c>
      <c r="C19" s="67"/>
      <c r="D19" s="68"/>
      <c r="E19" s="69"/>
      <c r="F19" s="69"/>
      <c r="G19" s="121"/>
      <c r="H19" s="168" t="s">
        <v>153</v>
      </c>
      <c r="I19" s="168"/>
      <c r="J19" s="49"/>
      <c r="K19" s="27"/>
    </row>
    <row r="20" spans="1:12" ht="5.0999999999999996" customHeight="1" x14ac:dyDescent="0.25">
      <c r="A20" s="67"/>
      <c r="B20" s="70"/>
      <c r="C20" s="69"/>
      <c r="D20" s="69"/>
      <c r="E20" s="69"/>
      <c r="F20" s="69"/>
      <c r="G20" s="69"/>
      <c r="H20" s="50"/>
      <c r="I20" s="50"/>
      <c r="J20" s="49"/>
      <c r="K20" s="27"/>
    </row>
    <row r="21" spans="1:12" ht="12.75" customHeight="1" x14ac:dyDescent="0.2">
      <c r="A21" s="159" t="s">
        <v>19</v>
      </c>
      <c r="B21" s="159" t="s">
        <v>18</v>
      </c>
      <c r="C21" s="160" t="s">
        <v>12</v>
      </c>
      <c r="D21" s="159" t="s">
        <v>22</v>
      </c>
      <c r="E21" s="165" t="s">
        <v>31</v>
      </c>
      <c r="F21" s="166" t="s">
        <v>48</v>
      </c>
      <c r="G21" s="166" t="s">
        <v>93</v>
      </c>
      <c r="H21" s="160" t="s">
        <v>13</v>
      </c>
      <c r="I21" s="160" t="s">
        <v>14</v>
      </c>
      <c r="J21" s="160" t="s">
        <v>15</v>
      </c>
      <c r="K21" s="159" t="s">
        <v>49</v>
      </c>
      <c r="L21" s="159" t="s">
        <v>17</v>
      </c>
    </row>
    <row r="22" spans="1:12" ht="27" customHeight="1" x14ac:dyDescent="0.2">
      <c r="A22" s="159"/>
      <c r="B22" s="159"/>
      <c r="C22" s="160"/>
      <c r="D22" s="159"/>
      <c r="E22" s="165"/>
      <c r="F22" s="167"/>
      <c r="G22" s="167"/>
      <c r="H22" s="160"/>
      <c r="I22" s="160"/>
      <c r="J22" s="160"/>
      <c r="K22" s="159"/>
      <c r="L22" s="159"/>
    </row>
    <row r="23" spans="1:12" ht="15.75" customHeight="1" x14ac:dyDescent="0.25">
      <c r="A23" s="78"/>
      <c r="B23" s="129"/>
      <c r="C23" s="76" t="s">
        <v>52</v>
      </c>
      <c r="D23" s="73"/>
      <c r="E23" s="73"/>
      <c r="F23" s="75"/>
      <c r="G23" s="24"/>
      <c r="H23" s="29"/>
      <c r="I23" s="29"/>
      <c r="J23" s="30"/>
      <c r="K23" s="126"/>
      <c r="L23" s="112"/>
    </row>
    <row r="24" spans="1:12" ht="15.75" customHeight="1" x14ac:dyDescent="0.25">
      <c r="A24" s="78">
        <v>1</v>
      </c>
      <c r="B24" s="142">
        <v>78</v>
      </c>
      <c r="C24" s="41" t="s">
        <v>94</v>
      </c>
      <c r="D24" s="42">
        <v>2005</v>
      </c>
      <c r="E24" s="42" t="s">
        <v>29</v>
      </c>
      <c r="F24" s="42" t="s">
        <v>81</v>
      </c>
      <c r="G24" s="42" t="s">
        <v>82</v>
      </c>
      <c r="H24" s="44">
        <v>4.2743055555555563E-4</v>
      </c>
      <c r="I24" s="44">
        <v>4.1365740740740745E-4</v>
      </c>
      <c r="J24" s="45">
        <f t="shared" ref="J24:J44" si="0">SUM(H24:I24)</f>
        <v>8.4108796296296308E-4</v>
      </c>
      <c r="K24" s="25">
        <v>100</v>
      </c>
      <c r="L24" s="112" t="s">
        <v>29</v>
      </c>
    </row>
    <row r="25" spans="1:12" ht="15.75" customHeight="1" x14ac:dyDescent="0.25">
      <c r="A25" s="78">
        <v>2</v>
      </c>
      <c r="B25" s="135">
        <v>92</v>
      </c>
      <c r="C25" s="43" t="s">
        <v>123</v>
      </c>
      <c r="D25" s="33">
        <v>2005</v>
      </c>
      <c r="E25" s="33" t="s">
        <v>29</v>
      </c>
      <c r="F25" s="93" t="s">
        <v>151</v>
      </c>
      <c r="G25" s="126" t="s">
        <v>166</v>
      </c>
      <c r="H25" s="44">
        <v>4.2719907407407404E-4</v>
      </c>
      <c r="I25" s="44">
        <v>4.1446759259259258E-4</v>
      </c>
      <c r="J25" s="45">
        <f t="shared" si="0"/>
        <v>8.4166666666666656E-4</v>
      </c>
      <c r="K25" s="25">
        <v>80</v>
      </c>
      <c r="L25" s="112" t="s">
        <v>29</v>
      </c>
    </row>
    <row r="26" spans="1:12" ht="15.75" customHeight="1" x14ac:dyDescent="0.25">
      <c r="A26" s="78">
        <v>3</v>
      </c>
      <c r="B26" s="135">
        <v>97</v>
      </c>
      <c r="C26" s="41" t="s">
        <v>98</v>
      </c>
      <c r="D26" s="42">
        <v>2006</v>
      </c>
      <c r="E26" s="42" t="s">
        <v>29</v>
      </c>
      <c r="F26" s="42" t="s">
        <v>81</v>
      </c>
      <c r="G26" s="42" t="s">
        <v>82</v>
      </c>
      <c r="H26" s="44">
        <v>4.2708333333333335E-4</v>
      </c>
      <c r="I26" s="44">
        <v>4.1990740740740741E-4</v>
      </c>
      <c r="J26" s="45">
        <f t="shared" si="0"/>
        <v>8.4699074074074082E-4</v>
      </c>
      <c r="K26" s="25">
        <v>60</v>
      </c>
      <c r="L26" s="112" t="s">
        <v>29</v>
      </c>
    </row>
    <row r="27" spans="1:12" ht="15.75" customHeight="1" x14ac:dyDescent="0.25">
      <c r="A27" s="37">
        <v>4</v>
      </c>
      <c r="B27" s="135">
        <v>82</v>
      </c>
      <c r="C27" s="41" t="s">
        <v>99</v>
      </c>
      <c r="D27" s="42">
        <v>2005</v>
      </c>
      <c r="E27" s="42" t="s">
        <v>29</v>
      </c>
      <c r="F27" s="42" t="s">
        <v>81</v>
      </c>
      <c r="G27" s="42" t="s">
        <v>88</v>
      </c>
      <c r="H27" s="44">
        <v>4.2719907407407404E-4</v>
      </c>
      <c r="I27" s="44">
        <v>4.2048611111111106E-4</v>
      </c>
      <c r="J27" s="45">
        <f t="shared" si="0"/>
        <v>8.4768518518518504E-4</v>
      </c>
      <c r="K27" s="25">
        <v>50</v>
      </c>
      <c r="L27" s="112" t="s">
        <v>29</v>
      </c>
    </row>
    <row r="28" spans="1:12" ht="15.75" customHeight="1" x14ac:dyDescent="0.25">
      <c r="A28" s="78">
        <v>5</v>
      </c>
      <c r="B28" s="130">
        <v>85</v>
      </c>
      <c r="C28" s="35" t="s">
        <v>66</v>
      </c>
      <c r="D28" s="33">
        <v>2005</v>
      </c>
      <c r="E28" s="33" t="s">
        <v>29</v>
      </c>
      <c r="F28" s="126" t="s">
        <v>59</v>
      </c>
      <c r="G28" s="33" t="s">
        <v>65</v>
      </c>
      <c r="H28" s="44">
        <v>4.3611111111111113E-4</v>
      </c>
      <c r="I28" s="44">
        <v>4.1203703703703709E-4</v>
      </c>
      <c r="J28" s="45">
        <f t="shared" si="0"/>
        <v>8.4814814814814822E-4</v>
      </c>
      <c r="K28" s="25">
        <v>45</v>
      </c>
      <c r="L28" s="112" t="s">
        <v>29</v>
      </c>
    </row>
    <row r="29" spans="1:12" ht="15.75" customHeight="1" x14ac:dyDescent="0.25">
      <c r="A29" s="78">
        <v>6</v>
      </c>
      <c r="B29" s="130">
        <v>80</v>
      </c>
      <c r="C29" s="35" t="s">
        <v>152</v>
      </c>
      <c r="D29" s="33">
        <v>2005</v>
      </c>
      <c r="E29" s="33" t="s">
        <v>29</v>
      </c>
      <c r="F29" s="126" t="s">
        <v>59</v>
      </c>
      <c r="G29" s="33" t="s">
        <v>65</v>
      </c>
      <c r="H29" s="44">
        <v>4.3275462962962967E-4</v>
      </c>
      <c r="I29" s="44">
        <v>4.1574074074074077E-4</v>
      </c>
      <c r="J29" s="45">
        <f t="shared" si="0"/>
        <v>8.4849537037037044E-4</v>
      </c>
      <c r="K29" s="25">
        <v>40</v>
      </c>
      <c r="L29" s="112" t="s">
        <v>29</v>
      </c>
    </row>
    <row r="30" spans="1:12" ht="15.75" customHeight="1" x14ac:dyDescent="0.25">
      <c r="A30" s="78">
        <v>7</v>
      </c>
      <c r="B30" s="130">
        <v>88</v>
      </c>
      <c r="C30" s="43" t="s">
        <v>126</v>
      </c>
      <c r="D30" s="33">
        <v>2005</v>
      </c>
      <c r="E30" s="42" t="s">
        <v>29</v>
      </c>
      <c r="F30" s="93" t="s">
        <v>151</v>
      </c>
      <c r="G30" s="126" t="s">
        <v>166</v>
      </c>
      <c r="H30" s="44">
        <v>4.3993055555555555E-4</v>
      </c>
      <c r="I30" s="44">
        <v>4.1666666666666669E-4</v>
      </c>
      <c r="J30" s="45">
        <f t="shared" si="0"/>
        <v>8.5659722222222224E-4</v>
      </c>
      <c r="K30" s="25">
        <v>36</v>
      </c>
      <c r="L30" s="112" t="s">
        <v>29</v>
      </c>
    </row>
    <row r="31" spans="1:12" ht="15.75" customHeight="1" x14ac:dyDescent="0.25">
      <c r="A31" s="37">
        <v>8</v>
      </c>
      <c r="B31" s="130">
        <v>79</v>
      </c>
      <c r="C31" s="43" t="s">
        <v>127</v>
      </c>
      <c r="D31" s="33">
        <v>2005</v>
      </c>
      <c r="E31" s="33" t="s">
        <v>29</v>
      </c>
      <c r="F31" s="93" t="s">
        <v>151</v>
      </c>
      <c r="G31" s="126" t="s">
        <v>166</v>
      </c>
      <c r="H31" s="44">
        <v>4.3553240740740748E-4</v>
      </c>
      <c r="I31" s="44">
        <v>4.2152777777777778E-4</v>
      </c>
      <c r="J31" s="45">
        <f t="shared" si="0"/>
        <v>8.5706018518518531E-4</v>
      </c>
      <c r="K31" s="25">
        <v>32</v>
      </c>
      <c r="L31" s="112" t="s">
        <v>29</v>
      </c>
    </row>
    <row r="32" spans="1:12" ht="15.75" customHeight="1" x14ac:dyDescent="0.25">
      <c r="A32" s="78">
        <v>9</v>
      </c>
      <c r="B32" s="130">
        <v>89</v>
      </c>
      <c r="C32" s="35" t="s">
        <v>67</v>
      </c>
      <c r="D32" s="33">
        <v>2005</v>
      </c>
      <c r="E32" s="33" t="s">
        <v>29</v>
      </c>
      <c r="F32" s="126" t="s">
        <v>59</v>
      </c>
      <c r="G32" s="33" t="s">
        <v>65</v>
      </c>
      <c r="H32" s="44">
        <v>4.4942129629629629E-4</v>
      </c>
      <c r="I32" s="44">
        <v>4.135416666666666E-4</v>
      </c>
      <c r="J32" s="45">
        <f t="shared" si="0"/>
        <v>8.6296296296296295E-4</v>
      </c>
      <c r="K32" s="25">
        <v>29</v>
      </c>
      <c r="L32" s="112" t="s">
        <v>29</v>
      </c>
    </row>
    <row r="33" spans="1:16" ht="15.75" customHeight="1" x14ac:dyDescent="0.25">
      <c r="A33" s="78">
        <v>10</v>
      </c>
      <c r="B33" s="130">
        <v>86</v>
      </c>
      <c r="C33" s="41" t="s">
        <v>100</v>
      </c>
      <c r="D33" s="42">
        <v>2005</v>
      </c>
      <c r="E33" s="42" t="s">
        <v>29</v>
      </c>
      <c r="F33" s="42" t="s">
        <v>81</v>
      </c>
      <c r="G33" s="42" t="s">
        <v>88</v>
      </c>
      <c r="H33" s="44">
        <v>4.4189814814814813E-4</v>
      </c>
      <c r="I33" s="44">
        <v>4.2175925925925926E-4</v>
      </c>
      <c r="J33" s="45">
        <f t="shared" si="0"/>
        <v>8.6365740740740739E-4</v>
      </c>
      <c r="K33" s="25">
        <v>26</v>
      </c>
      <c r="L33" s="112" t="s">
        <v>29</v>
      </c>
    </row>
    <row r="34" spans="1:16" ht="15.75" customHeight="1" x14ac:dyDescent="0.25">
      <c r="A34" s="78">
        <v>11</v>
      </c>
      <c r="B34" s="130">
        <v>84</v>
      </c>
      <c r="C34" s="41" t="s">
        <v>95</v>
      </c>
      <c r="D34" s="42">
        <v>2005</v>
      </c>
      <c r="E34" s="42" t="s">
        <v>29</v>
      </c>
      <c r="F34" s="42" t="s">
        <v>81</v>
      </c>
      <c r="G34" s="42" t="s">
        <v>82</v>
      </c>
      <c r="H34" s="44">
        <v>4.3912037037037032E-4</v>
      </c>
      <c r="I34" s="44">
        <v>4.2453703703703702E-4</v>
      </c>
      <c r="J34" s="45">
        <f t="shared" si="0"/>
        <v>8.6365740740740739E-4</v>
      </c>
      <c r="K34" s="25">
        <v>24</v>
      </c>
      <c r="L34" s="112" t="s">
        <v>29</v>
      </c>
    </row>
    <row r="35" spans="1:16" ht="15.75" customHeight="1" x14ac:dyDescent="0.25">
      <c r="A35" s="37">
        <v>12</v>
      </c>
      <c r="B35" s="130">
        <v>93</v>
      </c>
      <c r="C35" s="35" t="s">
        <v>68</v>
      </c>
      <c r="D35" s="33">
        <v>2005</v>
      </c>
      <c r="E35" s="33" t="s">
        <v>29</v>
      </c>
      <c r="F35" s="126" t="s">
        <v>59</v>
      </c>
      <c r="G35" s="33" t="s">
        <v>65</v>
      </c>
      <c r="H35" s="44">
        <v>4.4131944444444448E-4</v>
      </c>
      <c r="I35" s="44">
        <v>4.2476851851851855E-4</v>
      </c>
      <c r="J35" s="45">
        <f t="shared" si="0"/>
        <v>8.6608796296296304E-4</v>
      </c>
      <c r="K35" s="25">
        <v>22</v>
      </c>
      <c r="L35" s="112" t="s">
        <v>29</v>
      </c>
    </row>
    <row r="36" spans="1:16" ht="15.75" customHeight="1" x14ac:dyDescent="0.25">
      <c r="A36" s="78">
        <v>13</v>
      </c>
      <c r="B36" s="130">
        <v>90</v>
      </c>
      <c r="C36" s="41" t="s">
        <v>96</v>
      </c>
      <c r="D36" s="42">
        <v>2006</v>
      </c>
      <c r="E36" s="42" t="s">
        <v>29</v>
      </c>
      <c r="F36" s="42" t="s">
        <v>81</v>
      </c>
      <c r="G36" s="42" t="s">
        <v>82</v>
      </c>
      <c r="H36" s="44">
        <v>4.4108796296296295E-4</v>
      </c>
      <c r="I36" s="44">
        <v>4.2673611111111108E-4</v>
      </c>
      <c r="J36" s="45">
        <f t="shared" si="0"/>
        <v>8.6782407407407403E-4</v>
      </c>
      <c r="K36" s="25">
        <v>20</v>
      </c>
      <c r="L36" s="112" t="s">
        <v>29</v>
      </c>
    </row>
    <row r="37" spans="1:16" ht="15.75" customHeight="1" x14ac:dyDescent="0.25">
      <c r="A37" s="78">
        <v>14</v>
      </c>
      <c r="B37" s="130">
        <v>95</v>
      </c>
      <c r="C37" s="43" t="s">
        <v>124</v>
      </c>
      <c r="D37" s="33">
        <v>2006</v>
      </c>
      <c r="E37" s="42" t="s">
        <v>29</v>
      </c>
      <c r="F37" s="93" t="s">
        <v>151</v>
      </c>
      <c r="G37" s="126" t="s">
        <v>166</v>
      </c>
      <c r="H37" s="44">
        <v>4.4872685185185185E-4</v>
      </c>
      <c r="I37" s="44">
        <v>4.2627314814814812E-4</v>
      </c>
      <c r="J37" s="45">
        <f t="shared" si="0"/>
        <v>8.7499999999999991E-4</v>
      </c>
      <c r="K37" s="25">
        <v>18</v>
      </c>
      <c r="L37" s="112" t="s">
        <v>29</v>
      </c>
    </row>
    <row r="38" spans="1:16" ht="15.75" customHeight="1" x14ac:dyDescent="0.25">
      <c r="A38" s="78">
        <v>15</v>
      </c>
      <c r="B38" s="130">
        <v>94</v>
      </c>
      <c r="C38" s="41" t="s">
        <v>102</v>
      </c>
      <c r="D38" s="42">
        <v>2006</v>
      </c>
      <c r="E38" s="42" t="s">
        <v>29</v>
      </c>
      <c r="F38" s="42" t="s">
        <v>81</v>
      </c>
      <c r="G38" s="42" t="s">
        <v>88</v>
      </c>
      <c r="H38" s="44">
        <v>4.5231481481481484E-4</v>
      </c>
      <c r="I38" s="44">
        <v>4.3530092592592595E-4</v>
      </c>
      <c r="J38" s="45">
        <f t="shared" si="0"/>
        <v>8.8761574074074079E-4</v>
      </c>
      <c r="K38" s="25">
        <v>16</v>
      </c>
      <c r="L38" s="112" t="s">
        <v>30</v>
      </c>
    </row>
    <row r="39" spans="1:16" ht="15.75" customHeight="1" x14ac:dyDescent="0.25">
      <c r="A39" s="37">
        <v>16</v>
      </c>
      <c r="B39" s="130">
        <v>100</v>
      </c>
      <c r="C39" s="41" t="s">
        <v>103</v>
      </c>
      <c r="D39" s="42">
        <v>2006</v>
      </c>
      <c r="E39" s="42" t="s">
        <v>29</v>
      </c>
      <c r="F39" s="42" t="s">
        <v>81</v>
      </c>
      <c r="G39" s="42" t="s">
        <v>88</v>
      </c>
      <c r="H39" s="44">
        <v>4.4641203703703705E-4</v>
      </c>
      <c r="I39" s="44">
        <v>4.4178240740740739E-4</v>
      </c>
      <c r="J39" s="45">
        <f t="shared" si="0"/>
        <v>8.8819444444444449E-4</v>
      </c>
      <c r="K39" s="25">
        <v>15</v>
      </c>
      <c r="L39" s="112" t="s">
        <v>30</v>
      </c>
    </row>
    <row r="40" spans="1:16" ht="15.75" customHeight="1" x14ac:dyDescent="0.25">
      <c r="A40" s="78">
        <v>17</v>
      </c>
      <c r="B40" s="130">
        <v>99</v>
      </c>
      <c r="C40" s="35" t="s">
        <v>69</v>
      </c>
      <c r="D40" s="33">
        <v>2006</v>
      </c>
      <c r="E40" s="33" t="s">
        <v>29</v>
      </c>
      <c r="F40" s="126" t="s">
        <v>59</v>
      </c>
      <c r="G40" s="33" t="s">
        <v>65</v>
      </c>
      <c r="H40" s="44">
        <v>4.4826388888888889E-4</v>
      </c>
      <c r="I40" s="44">
        <v>4.4016203703703708E-4</v>
      </c>
      <c r="J40" s="45">
        <f t="shared" si="0"/>
        <v>8.8842592592592597E-4</v>
      </c>
      <c r="K40" s="25">
        <v>14</v>
      </c>
      <c r="L40" s="112" t="s">
        <v>30</v>
      </c>
    </row>
    <row r="41" spans="1:16" ht="15.75" customHeight="1" x14ac:dyDescent="0.25">
      <c r="A41" s="78">
        <v>18</v>
      </c>
      <c r="B41" s="130">
        <v>98</v>
      </c>
      <c r="C41" s="43" t="s">
        <v>125</v>
      </c>
      <c r="D41" s="33">
        <v>2005</v>
      </c>
      <c r="E41" s="33" t="s">
        <v>30</v>
      </c>
      <c r="F41" s="93" t="s">
        <v>151</v>
      </c>
      <c r="G41" s="126" t="s">
        <v>166</v>
      </c>
      <c r="H41" s="44">
        <v>4.5717592592592592E-4</v>
      </c>
      <c r="I41" s="44">
        <v>4.3773148148148143E-4</v>
      </c>
      <c r="J41" s="45">
        <f t="shared" si="0"/>
        <v>8.9490740740740741E-4</v>
      </c>
      <c r="K41" s="25">
        <v>13</v>
      </c>
      <c r="L41" s="112" t="s">
        <v>30</v>
      </c>
    </row>
    <row r="42" spans="1:16" ht="15.75" customHeight="1" x14ac:dyDescent="0.25">
      <c r="A42" s="78">
        <v>19</v>
      </c>
      <c r="B42" s="135">
        <v>208</v>
      </c>
      <c r="C42" s="43" t="s">
        <v>135</v>
      </c>
      <c r="D42" s="33">
        <v>2006</v>
      </c>
      <c r="E42" s="33" t="s">
        <v>29</v>
      </c>
      <c r="F42" s="42" t="s">
        <v>81</v>
      </c>
      <c r="G42" s="77" t="s">
        <v>138</v>
      </c>
      <c r="H42" s="44">
        <v>4.6018518518518517E-4</v>
      </c>
      <c r="I42" s="44">
        <v>4.3495370370370367E-4</v>
      </c>
      <c r="J42" s="45">
        <f t="shared" si="0"/>
        <v>8.9513888888888889E-4</v>
      </c>
      <c r="K42" s="25">
        <v>12</v>
      </c>
      <c r="L42" s="112" t="s">
        <v>30</v>
      </c>
    </row>
    <row r="43" spans="1:16" ht="15.75" customHeight="1" x14ac:dyDescent="0.25">
      <c r="A43" s="37">
        <v>20</v>
      </c>
      <c r="B43" s="130">
        <v>211</v>
      </c>
      <c r="C43" s="43" t="s">
        <v>136</v>
      </c>
      <c r="D43" s="33">
        <v>2006</v>
      </c>
      <c r="E43" s="33" t="s">
        <v>30</v>
      </c>
      <c r="F43" s="42" t="s">
        <v>81</v>
      </c>
      <c r="G43" s="77" t="s">
        <v>138</v>
      </c>
      <c r="H43" s="44">
        <v>4.5625E-4</v>
      </c>
      <c r="I43" s="44">
        <v>4.3912037037037032E-4</v>
      </c>
      <c r="J43" s="45">
        <f t="shared" si="0"/>
        <v>8.9537037037037037E-4</v>
      </c>
      <c r="K43" s="126">
        <v>11</v>
      </c>
      <c r="L43" s="112" t="s">
        <v>30</v>
      </c>
    </row>
    <row r="44" spans="1:16" ht="15.75" customHeight="1" x14ac:dyDescent="0.25">
      <c r="A44" s="78">
        <v>21</v>
      </c>
      <c r="B44" s="130">
        <v>91</v>
      </c>
      <c r="C44" s="41" t="s">
        <v>101</v>
      </c>
      <c r="D44" s="42">
        <v>2006</v>
      </c>
      <c r="E44" s="42" t="s">
        <v>29</v>
      </c>
      <c r="F44" s="42" t="s">
        <v>81</v>
      </c>
      <c r="G44" s="42" t="s">
        <v>88</v>
      </c>
      <c r="H44" s="44">
        <v>4.6076388888888897E-4</v>
      </c>
      <c r="I44" s="44">
        <v>4.50462962962963E-4</v>
      </c>
      <c r="J44" s="45">
        <f t="shared" si="0"/>
        <v>9.1122685185185198E-4</v>
      </c>
      <c r="K44" s="126">
        <v>10</v>
      </c>
      <c r="L44" s="112" t="s">
        <v>30</v>
      </c>
    </row>
    <row r="45" spans="1:16" ht="15.75" customHeight="1" x14ac:dyDescent="0.25">
      <c r="A45" s="126"/>
      <c r="B45" s="171" t="s">
        <v>168</v>
      </c>
      <c r="C45" s="172"/>
      <c r="D45" s="172"/>
      <c r="E45" s="172"/>
      <c r="F45" s="172"/>
      <c r="G45" s="172"/>
      <c r="H45" s="172"/>
      <c r="I45" s="172"/>
      <c r="J45" s="172"/>
      <c r="K45" s="173"/>
      <c r="L45" s="112"/>
      <c r="N45" t="s">
        <v>29</v>
      </c>
      <c r="O45" s="71">
        <f>J24*P45/100</f>
        <v>8.8314236111111124E-4</v>
      </c>
      <c r="P45">
        <v>105</v>
      </c>
    </row>
    <row r="46" spans="1:16" ht="15.75" customHeight="1" x14ac:dyDescent="0.25">
      <c r="A46" s="22"/>
      <c r="B46" s="21"/>
      <c r="C46" s="174" t="s">
        <v>24</v>
      </c>
      <c r="D46" s="174"/>
      <c r="E46" s="174"/>
      <c r="F46" s="174"/>
      <c r="G46" s="125"/>
      <c r="H46" s="31"/>
      <c r="I46" s="31"/>
      <c r="J46" s="36"/>
      <c r="K46" s="52"/>
      <c r="N46" t="s">
        <v>30</v>
      </c>
      <c r="O46" s="71">
        <f>J24*P46/100</f>
        <v>9.8407291666666673E-4</v>
      </c>
      <c r="P46">
        <v>117</v>
      </c>
    </row>
    <row r="47" spans="1:16" ht="15.75" customHeight="1" x14ac:dyDescent="0.25">
      <c r="A47" s="22"/>
      <c r="B47" s="21"/>
      <c r="C47" s="20" t="s">
        <v>27</v>
      </c>
      <c r="D47" s="125"/>
      <c r="E47" s="125"/>
      <c r="F47" s="125"/>
      <c r="G47" s="125"/>
      <c r="H47" s="31"/>
      <c r="I47" s="31"/>
      <c r="J47" s="36"/>
      <c r="K47" s="52"/>
      <c r="N47" t="s">
        <v>21</v>
      </c>
      <c r="O47" s="71">
        <f>J24*P47/100</f>
        <v>1.0513599537037039E-3</v>
      </c>
      <c r="P47">
        <v>125</v>
      </c>
    </row>
    <row r="48" spans="1:16" ht="15.75" customHeight="1" x14ac:dyDescent="0.25">
      <c r="A48" s="22"/>
      <c r="B48" s="39"/>
      <c r="C48" s="20" t="s">
        <v>20</v>
      </c>
      <c r="D48" s="21"/>
      <c r="E48" s="31"/>
      <c r="F48" s="31"/>
      <c r="G48" s="31"/>
      <c r="H48" s="31"/>
      <c r="I48" s="31"/>
      <c r="J48" s="36"/>
      <c r="K48" s="52"/>
    </row>
    <row r="49" spans="1:11" ht="15.75" customHeight="1" x14ac:dyDescent="0.25">
      <c r="A49" s="22"/>
      <c r="B49" s="21">
        <v>212</v>
      </c>
      <c r="C49" s="107" t="s">
        <v>137</v>
      </c>
      <c r="D49" s="54">
        <v>2006</v>
      </c>
      <c r="E49" s="54" t="s">
        <v>30</v>
      </c>
      <c r="F49" s="109" t="s">
        <v>81</v>
      </c>
      <c r="G49" s="39" t="s">
        <v>138</v>
      </c>
      <c r="H49" s="46"/>
      <c r="I49" s="46"/>
      <c r="J49" s="36"/>
      <c r="K49" s="52"/>
    </row>
    <row r="50" spans="1:11" ht="15.75" customHeight="1" x14ac:dyDescent="0.25">
      <c r="A50" s="22"/>
      <c r="B50" s="94">
        <v>81</v>
      </c>
      <c r="C50" s="107" t="s">
        <v>55</v>
      </c>
      <c r="D50" s="110">
        <v>2006</v>
      </c>
      <c r="E50" s="110" t="s">
        <v>30</v>
      </c>
      <c r="F50" s="21" t="s">
        <v>150</v>
      </c>
      <c r="G50" s="110" t="s">
        <v>54</v>
      </c>
      <c r="H50" s="46"/>
      <c r="I50" s="46"/>
      <c r="J50" s="36"/>
      <c r="K50" s="52"/>
    </row>
    <row r="51" spans="1:11" ht="15.75" customHeight="1" x14ac:dyDescent="0.25">
      <c r="A51" s="22"/>
      <c r="B51" s="21">
        <v>96</v>
      </c>
      <c r="C51" s="108" t="s">
        <v>97</v>
      </c>
      <c r="D51" s="109">
        <v>2006</v>
      </c>
      <c r="E51" s="109" t="s">
        <v>29</v>
      </c>
      <c r="F51" s="109" t="s">
        <v>81</v>
      </c>
      <c r="G51" s="109" t="s">
        <v>82</v>
      </c>
      <c r="H51" s="46"/>
      <c r="I51" s="46"/>
      <c r="J51" s="36"/>
      <c r="K51" s="52"/>
    </row>
    <row r="52" spans="1:11" ht="15.75" customHeight="1" x14ac:dyDescent="0.25">
      <c r="A52" s="55"/>
      <c r="C52" s="20" t="s">
        <v>26</v>
      </c>
      <c r="D52" s="55"/>
      <c r="E52" s="55"/>
      <c r="F52" s="55"/>
      <c r="G52" s="55"/>
      <c r="H52" s="31"/>
      <c r="I52" s="31"/>
      <c r="J52" s="36"/>
      <c r="K52" s="21"/>
    </row>
    <row r="53" spans="1:11" ht="15.75" customHeight="1" x14ac:dyDescent="0.25">
      <c r="B53" s="21">
        <v>201</v>
      </c>
      <c r="C53" s="107" t="s">
        <v>133</v>
      </c>
      <c r="D53" s="54">
        <v>2006</v>
      </c>
      <c r="E53" s="54" t="s">
        <v>29</v>
      </c>
      <c r="F53" s="109" t="s">
        <v>81</v>
      </c>
      <c r="G53" s="39" t="s">
        <v>138</v>
      </c>
      <c r="H53" s="46"/>
      <c r="I53" s="46"/>
      <c r="J53" s="36"/>
      <c r="K53" s="21"/>
    </row>
    <row r="54" spans="1:11" ht="15.75" customHeight="1" x14ac:dyDescent="0.25">
      <c r="A54" s="67"/>
      <c r="C54" s="20" t="s">
        <v>23</v>
      </c>
      <c r="D54" s="67"/>
      <c r="E54" s="67"/>
      <c r="F54" s="67"/>
      <c r="G54" s="67"/>
      <c r="H54" s="31"/>
      <c r="I54" s="31"/>
      <c r="J54" s="36"/>
      <c r="K54" s="21"/>
    </row>
    <row r="55" spans="1:11" ht="15.75" customHeight="1" x14ac:dyDescent="0.25">
      <c r="A55" s="67"/>
      <c r="B55" s="21">
        <v>207</v>
      </c>
      <c r="C55" s="107" t="s">
        <v>134</v>
      </c>
      <c r="D55" s="54">
        <v>2005</v>
      </c>
      <c r="E55" s="54" t="s">
        <v>29</v>
      </c>
      <c r="F55" s="109" t="s">
        <v>81</v>
      </c>
      <c r="G55" s="39" t="s">
        <v>138</v>
      </c>
      <c r="H55" s="46"/>
      <c r="I55" s="46"/>
      <c r="J55" s="128"/>
      <c r="K55" s="3"/>
    </row>
    <row r="56" spans="1:11" ht="15.75" customHeight="1" x14ac:dyDescent="0.25">
      <c r="A56" s="67"/>
      <c r="C56" s="20"/>
      <c r="D56" s="67"/>
      <c r="E56" s="67"/>
      <c r="F56" s="67"/>
      <c r="G56" s="67"/>
      <c r="H56" s="31"/>
      <c r="I56" s="31"/>
      <c r="J56" s="36"/>
      <c r="K56" s="21"/>
    </row>
    <row r="57" spans="1:11" ht="15.75" customHeight="1" x14ac:dyDescent="0.25">
      <c r="A57" s="67"/>
      <c r="B57" s="20"/>
      <c r="C57" s="67"/>
      <c r="D57" s="67"/>
      <c r="E57" s="67"/>
      <c r="F57" s="67"/>
      <c r="G57" s="67"/>
      <c r="H57" s="31"/>
      <c r="I57" s="31"/>
      <c r="J57" s="36"/>
      <c r="K57" s="21"/>
    </row>
    <row r="58" spans="1:11" ht="15.75" customHeight="1" x14ac:dyDescent="0.25">
      <c r="A58" s="21"/>
      <c r="B58" s="157" t="s">
        <v>32</v>
      </c>
      <c r="C58" s="157"/>
      <c r="D58" s="40"/>
      <c r="E58" s="40"/>
      <c r="F58" s="157" t="s">
        <v>34</v>
      </c>
      <c r="G58" s="157"/>
      <c r="H58" s="31"/>
      <c r="I58" s="31"/>
      <c r="J58" s="36"/>
      <c r="K58" s="21"/>
    </row>
    <row r="59" spans="1:11" ht="15.75" customHeight="1" x14ac:dyDescent="0.25">
      <c r="A59" s="53"/>
      <c r="B59" s="53"/>
      <c r="C59" s="53"/>
      <c r="D59" s="53"/>
      <c r="E59" s="53"/>
      <c r="F59" s="53"/>
      <c r="G59" s="53"/>
      <c r="H59" s="31"/>
      <c r="I59" s="31"/>
      <c r="J59" s="36"/>
      <c r="K59" s="21"/>
    </row>
    <row r="60" spans="1:11" ht="15.75" customHeight="1" x14ac:dyDescent="0.25">
      <c r="A60" s="53"/>
      <c r="B60" s="157" t="s">
        <v>33</v>
      </c>
      <c r="C60" s="157"/>
      <c r="D60" s="53"/>
      <c r="E60" s="53"/>
      <c r="F60" s="158" t="s">
        <v>35</v>
      </c>
      <c r="G60" s="158"/>
      <c r="H60" s="31"/>
      <c r="I60" s="31"/>
      <c r="J60" s="36"/>
      <c r="K60" s="21"/>
    </row>
    <row r="61" spans="1:11" ht="15.75" customHeight="1" x14ac:dyDescent="0.25">
      <c r="A61" s="22"/>
      <c r="B61" s="21"/>
      <c r="C61" s="81"/>
      <c r="D61" s="82"/>
      <c r="E61" s="82"/>
      <c r="F61" s="83"/>
      <c r="G61" s="83"/>
      <c r="H61" s="31"/>
      <c r="I61" s="31"/>
      <c r="J61" s="36"/>
      <c r="K61" s="21"/>
    </row>
  </sheetData>
  <sortState xmlns:xlrd2="http://schemas.microsoft.com/office/spreadsheetml/2017/richdata2" ref="B25:J46">
    <sortCondition ref="J25:J46"/>
  </sortState>
  <mergeCells count="25">
    <mergeCell ref="B58:C58"/>
    <mergeCell ref="F58:G58"/>
    <mergeCell ref="B60:C60"/>
    <mergeCell ref="F60:G60"/>
    <mergeCell ref="J21:J22"/>
    <mergeCell ref="K21:K22"/>
    <mergeCell ref="L21:L22"/>
    <mergeCell ref="B45:K45"/>
    <mergeCell ref="C46:F46"/>
    <mergeCell ref="H19:I19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B7:K7"/>
    <mergeCell ref="B2:K2"/>
    <mergeCell ref="B3:K3"/>
    <mergeCell ref="B4:C4"/>
    <mergeCell ref="I4:J4"/>
    <mergeCell ref="B5:K5"/>
  </mergeCells>
  <pageMargins left="0.39370078740157483" right="0.39370078740157483" top="0.59055118110236227" bottom="0.59055118110236227" header="0.31496062992125984" footer="0.31496062992125984"/>
  <pageSetup paperSize="9" scale="82" fitToHeight="0" orientation="portrait" r:id="rId1"/>
  <headerFooter>
    <oddFooter>&amp;CСтраница  &amp;P из 2</oddFooter>
  </headerFooter>
  <rowBreaks count="1" manualBreakCount="1">
    <brk id="51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0"/>
  <sheetViews>
    <sheetView zoomScaleNormal="100" zoomScaleSheetLayoutView="100" workbookViewId="0">
      <selection sqref="A1:L55"/>
    </sheetView>
  </sheetViews>
  <sheetFormatPr defaultRowHeight="12.75" x14ac:dyDescent="0.2"/>
  <cols>
    <col min="1" max="1" width="4" customWidth="1"/>
    <col min="2" max="2" width="5" customWidth="1"/>
    <col min="3" max="3" width="26" customWidth="1"/>
    <col min="4" max="4" width="6.28515625" customWidth="1"/>
    <col min="5" max="5" width="5.28515625" customWidth="1"/>
    <col min="6" max="6" width="19.140625" customWidth="1"/>
    <col min="7" max="7" width="9.42578125" customWidth="1"/>
    <col min="8" max="8" width="8.28515625" customWidth="1"/>
    <col min="9" max="9" width="8" customWidth="1"/>
    <col min="10" max="10" width="9.7109375" customWidth="1"/>
    <col min="11" max="11" width="7" customWidth="1"/>
    <col min="12" max="12" width="7.28515625" customWidth="1"/>
  </cols>
  <sheetData>
    <row r="1" spans="1:11" ht="87.95" customHeight="1" x14ac:dyDescent="0.2"/>
    <row r="2" spans="1:11" ht="20.100000000000001" customHeight="1" x14ac:dyDescent="0.3">
      <c r="B2" s="164" t="s">
        <v>43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0.100000000000001" customHeight="1" x14ac:dyDescent="0.3">
      <c r="B3" s="170" t="s">
        <v>44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3">
      <c r="B4" s="169" t="s">
        <v>45</v>
      </c>
      <c r="C4" s="170"/>
      <c r="D4" s="88"/>
      <c r="E4" s="88"/>
      <c r="F4" s="88"/>
      <c r="G4" s="88"/>
      <c r="H4" s="88"/>
      <c r="I4" s="169" t="s">
        <v>46</v>
      </c>
      <c r="J4" s="170"/>
      <c r="K4" s="88"/>
    </row>
    <row r="5" spans="1:11" ht="20.100000000000001" customHeight="1" x14ac:dyDescent="0.3">
      <c r="B5" s="164" t="s">
        <v>156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0.100000000000001" customHeight="1" x14ac:dyDescent="0.3">
      <c r="B6" s="87"/>
      <c r="C6" s="87"/>
      <c r="D6" s="87"/>
      <c r="E6" s="87"/>
      <c r="F6" s="87" t="s">
        <v>47</v>
      </c>
      <c r="G6" s="87"/>
      <c r="H6" s="87"/>
      <c r="I6" s="87"/>
      <c r="J6" s="87"/>
      <c r="K6" s="87"/>
    </row>
    <row r="7" spans="1:11" ht="20.100000000000001" customHeight="1" x14ac:dyDescent="0.3">
      <c r="B7" s="164" t="s">
        <v>0</v>
      </c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95" customHeight="1" x14ac:dyDescent="0.3">
      <c r="B8" s="15" t="s">
        <v>1</v>
      </c>
      <c r="C8" s="10"/>
      <c r="D8" s="10"/>
      <c r="E8" s="10"/>
      <c r="F8" s="10"/>
      <c r="G8" s="10"/>
      <c r="H8" s="122" t="s">
        <v>2</v>
      </c>
      <c r="I8" s="122"/>
      <c r="J8" s="122"/>
      <c r="K8" s="2"/>
    </row>
    <row r="9" spans="1:11" ht="14.1" customHeight="1" x14ac:dyDescent="0.25">
      <c r="A9" s="19"/>
      <c r="B9" s="6" t="s">
        <v>16</v>
      </c>
      <c r="C9" s="6"/>
      <c r="D9" s="6" t="s">
        <v>34</v>
      </c>
      <c r="E9" s="6"/>
      <c r="F9" s="6"/>
      <c r="G9" s="6"/>
      <c r="H9" s="32" t="s">
        <v>155</v>
      </c>
      <c r="I9" s="32"/>
      <c r="J9" s="32"/>
      <c r="K9" s="2"/>
    </row>
    <row r="10" spans="1:11" ht="14.1" customHeight="1" x14ac:dyDescent="0.25">
      <c r="A10" s="19"/>
      <c r="B10" s="6" t="s">
        <v>146</v>
      </c>
      <c r="C10" s="6"/>
      <c r="D10" s="51" t="s">
        <v>147</v>
      </c>
      <c r="E10" s="51"/>
      <c r="F10" s="51"/>
      <c r="G10" s="51"/>
      <c r="H10" s="32"/>
      <c r="I10" s="32"/>
      <c r="J10" s="32"/>
      <c r="K10" s="2"/>
    </row>
    <row r="11" spans="1:11" ht="14.1" customHeight="1" x14ac:dyDescent="0.25">
      <c r="A11" s="19"/>
      <c r="B11" s="6" t="s">
        <v>3</v>
      </c>
      <c r="C11" s="6"/>
      <c r="D11" s="6" t="s">
        <v>144</v>
      </c>
      <c r="E11" s="6"/>
      <c r="F11" s="6"/>
      <c r="G11" s="6"/>
      <c r="H11" s="32"/>
      <c r="I11" s="32"/>
      <c r="J11" s="32"/>
      <c r="K11" s="2"/>
    </row>
    <row r="12" spans="1:11" ht="14.1" customHeight="1" x14ac:dyDescent="0.25">
      <c r="A12" s="19"/>
      <c r="B12" s="6" t="s">
        <v>4</v>
      </c>
      <c r="C12" s="6"/>
      <c r="D12" s="6" t="s">
        <v>145</v>
      </c>
      <c r="E12" s="6"/>
      <c r="F12" s="6"/>
      <c r="G12" s="6"/>
      <c r="H12" s="32"/>
      <c r="I12" s="32"/>
      <c r="J12" s="32"/>
      <c r="K12" s="2"/>
    </row>
    <row r="13" spans="1:11" ht="15.95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4.1" customHeight="1" x14ac:dyDescent="0.25">
      <c r="A14" s="19"/>
      <c r="B14" s="6" t="s">
        <v>7</v>
      </c>
      <c r="C14" s="5"/>
      <c r="D14" s="6" t="s">
        <v>157</v>
      </c>
      <c r="E14" s="5"/>
      <c r="F14" s="5"/>
      <c r="H14" s="51" t="s">
        <v>158</v>
      </c>
      <c r="I14" s="132"/>
      <c r="J14" s="5"/>
      <c r="K14" s="64"/>
    </row>
    <row r="15" spans="1:11" ht="14.1" customHeight="1" x14ac:dyDescent="0.25">
      <c r="A15" s="19"/>
      <c r="B15" s="6" t="s">
        <v>8</v>
      </c>
      <c r="C15" s="7"/>
      <c r="D15" s="6" t="s">
        <v>161</v>
      </c>
      <c r="E15" s="5"/>
      <c r="F15" s="5"/>
      <c r="H15" s="6" t="s">
        <v>161</v>
      </c>
      <c r="I15" s="5"/>
      <c r="J15" s="5"/>
      <c r="K15" s="64"/>
    </row>
    <row r="16" spans="1:11" ht="14.1" customHeight="1" x14ac:dyDescent="0.25">
      <c r="A16" s="19"/>
      <c r="B16" s="6"/>
      <c r="C16" s="7"/>
      <c r="D16" s="6" t="s">
        <v>160</v>
      </c>
      <c r="E16" s="5"/>
      <c r="F16" s="5"/>
      <c r="H16" s="6" t="s">
        <v>160</v>
      </c>
      <c r="I16" s="5"/>
      <c r="J16" s="5"/>
      <c r="K16" s="64"/>
    </row>
    <row r="17" spans="1:13" ht="14.1" customHeight="1" x14ac:dyDescent="0.25">
      <c r="A17" s="19"/>
      <c r="B17" s="6"/>
      <c r="C17" s="7"/>
      <c r="D17" s="6" t="s">
        <v>162</v>
      </c>
      <c r="E17" s="5"/>
      <c r="F17" s="5"/>
      <c r="H17" s="6" t="s">
        <v>162</v>
      </c>
      <c r="I17" s="5"/>
      <c r="J17" s="5"/>
      <c r="K17" s="64"/>
    </row>
    <row r="18" spans="1:13" ht="14.1" customHeight="1" x14ac:dyDescent="0.25">
      <c r="A18" s="19"/>
      <c r="B18" s="6" t="s">
        <v>9</v>
      </c>
      <c r="C18" s="23"/>
      <c r="D18" s="28">
        <v>39</v>
      </c>
      <c r="E18" s="19"/>
      <c r="F18" s="19"/>
      <c r="H18" s="51">
        <v>40</v>
      </c>
      <c r="I18" s="89"/>
      <c r="J18" s="8"/>
      <c r="K18" s="64"/>
    </row>
    <row r="19" spans="1:13" ht="14.1" customHeight="1" x14ac:dyDescent="0.25">
      <c r="A19" s="19"/>
      <c r="B19" s="6" t="s">
        <v>10</v>
      </c>
      <c r="C19" s="23"/>
      <c r="D19" s="66">
        <v>0.45833333333333331</v>
      </c>
      <c r="E19" s="23"/>
      <c r="F19" s="23"/>
      <c r="H19" s="143">
        <v>0.51041666666666663</v>
      </c>
      <c r="I19" s="18"/>
      <c r="J19" s="8"/>
      <c r="K19" s="64"/>
    </row>
    <row r="20" spans="1:13" ht="14.1" customHeight="1" x14ac:dyDescent="0.25">
      <c r="A20" s="67"/>
      <c r="B20" s="48" t="s">
        <v>11</v>
      </c>
      <c r="C20" s="67"/>
      <c r="D20" s="68"/>
      <c r="E20" s="69"/>
      <c r="F20" s="69"/>
      <c r="G20" s="69"/>
      <c r="H20" s="176" t="s">
        <v>153</v>
      </c>
      <c r="I20" s="176"/>
      <c r="J20" s="49"/>
      <c r="K20" s="27"/>
    </row>
    <row r="21" spans="1:13" ht="5.0999999999999996" customHeight="1" x14ac:dyDescent="0.25">
      <c r="A21" s="67"/>
      <c r="B21" s="70"/>
      <c r="C21" s="69"/>
      <c r="D21" s="69"/>
      <c r="E21" s="69"/>
      <c r="F21" s="69"/>
      <c r="G21" s="69"/>
      <c r="H21" s="50"/>
      <c r="I21" s="50"/>
      <c r="J21" s="49"/>
      <c r="K21" s="27"/>
    </row>
    <row r="22" spans="1:13" ht="15.75" customHeight="1" x14ac:dyDescent="0.2">
      <c r="A22" s="175" t="s">
        <v>19</v>
      </c>
      <c r="B22" s="159" t="s">
        <v>18</v>
      </c>
      <c r="C22" s="160" t="s">
        <v>12</v>
      </c>
      <c r="D22" s="159" t="s">
        <v>22</v>
      </c>
      <c r="E22" s="180" t="s">
        <v>154</v>
      </c>
      <c r="F22" s="166" t="s">
        <v>48</v>
      </c>
      <c r="G22" s="166" t="s">
        <v>93</v>
      </c>
      <c r="H22" s="160" t="s">
        <v>13</v>
      </c>
      <c r="I22" s="160" t="s">
        <v>14</v>
      </c>
      <c r="J22" s="160" t="s">
        <v>15</v>
      </c>
      <c r="K22" s="159" t="s">
        <v>49</v>
      </c>
      <c r="L22" s="159" t="s">
        <v>17</v>
      </c>
    </row>
    <row r="23" spans="1:13" ht="15.75" customHeight="1" x14ac:dyDescent="0.2">
      <c r="A23" s="175"/>
      <c r="B23" s="159"/>
      <c r="C23" s="160"/>
      <c r="D23" s="159"/>
      <c r="E23" s="180"/>
      <c r="F23" s="167"/>
      <c r="G23" s="167"/>
      <c r="H23" s="160"/>
      <c r="I23" s="160"/>
      <c r="J23" s="160"/>
      <c r="K23" s="159"/>
      <c r="L23" s="159"/>
    </row>
    <row r="24" spans="1:13" ht="15.75" customHeight="1" x14ac:dyDescent="0.25">
      <c r="A24" s="25"/>
      <c r="B24" s="37"/>
      <c r="C24" s="90" t="s">
        <v>36</v>
      </c>
      <c r="D24" s="78"/>
      <c r="E24" s="78"/>
      <c r="F24" s="26"/>
      <c r="G24" s="26"/>
      <c r="H24" s="44"/>
      <c r="I24" s="44"/>
      <c r="J24" s="45"/>
      <c r="K24" s="25"/>
      <c r="L24" s="17"/>
    </row>
    <row r="25" spans="1:13" ht="15.75" customHeight="1" x14ac:dyDescent="0.25">
      <c r="A25" s="25">
        <v>1</v>
      </c>
      <c r="B25" s="91">
        <v>10</v>
      </c>
      <c r="C25" s="104" t="s">
        <v>112</v>
      </c>
      <c r="D25" s="105">
        <v>2008</v>
      </c>
      <c r="E25" s="105" t="s">
        <v>29</v>
      </c>
      <c r="F25" s="85" t="s">
        <v>81</v>
      </c>
      <c r="G25" s="85" t="s">
        <v>82</v>
      </c>
      <c r="H25" s="44">
        <v>4.9305555555555561E-4</v>
      </c>
      <c r="I25" s="44">
        <v>4.5173611111111109E-4</v>
      </c>
      <c r="J25" s="45">
        <f t="shared" ref="J25:J39" si="0">SUM(H25:I25)</f>
        <v>9.447916666666667E-4</v>
      </c>
      <c r="K25" s="25">
        <v>100</v>
      </c>
      <c r="L25" s="25" t="s">
        <v>29</v>
      </c>
    </row>
    <row r="26" spans="1:13" ht="15.75" customHeight="1" x14ac:dyDescent="0.25">
      <c r="A26" s="25">
        <v>2</v>
      </c>
      <c r="B26" s="103">
        <v>7</v>
      </c>
      <c r="C26" s="84" t="s">
        <v>111</v>
      </c>
      <c r="D26" s="85">
        <v>2007</v>
      </c>
      <c r="E26" s="85" t="s">
        <v>29</v>
      </c>
      <c r="F26" s="85" t="s">
        <v>81</v>
      </c>
      <c r="G26" s="85" t="s">
        <v>82</v>
      </c>
      <c r="H26" s="44">
        <v>4.8969907407407415E-4</v>
      </c>
      <c r="I26" s="44">
        <v>4.5821759259259258E-4</v>
      </c>
      <c r="J26" s="45">
        <f t="shared" si="0"/>
        <v>9.4791666666666679E-4</v>
      </c>
      <c r="K26" s="25">
        <v>80</v>
      </c>
      <c r="L26" s="25" t="s">
        <v>29</v>
      </c>
    </row>
    <row r="27" spans="1:13" ht="15.75" customHeight="1" x14ac:dyDescent="0.25">
      <c r="A27" s="25">
        <v>3</v>
      </c>
      <c r="B27" s="103">
        <v>15</v>
      </c>
      <c r="C27" s="104" t="s">
        <v>113</v>
      </c>
      <c r="D27" s="105">
        <v>2008</v>
      </c>
      <c r="E27" s="105" t="s">
        <v>30</v>
      </c>
      <c r="F27" s="85" t="s">
        <v>81</v>
      </c>
      <c r="G27" s="85" t="s">
        <v>82</v>
      </c>
      <c r="H27" s="44">
        <v>5.0011574074074075E-4</v>
      </c>
      <c r="I27" s="44">
        <v>4.5358796296296298E-4</v>
      </c>
      <c r="J27" s="45">
        <f t="shared" si="0"/>
        <v>9.5370370370370379E-4</v>
      </c>
      <c r="K27" s="25">
        <v>60</v>
      </c>
      <c r="L27" s="25" t="s">
        <v>29</v>
      </c>
    </row>
    <row r="28" spans="1:13" ht="15.75" customHeight="1" x14ac:dyDescent="0.25">
      <c r="A28" s="25">
        <v>4</v>
      </c>
      <c r="B28" s="91">
        <v>14</v>
      </c>
      <c r="C28" s="79" t="s">
        <v>73</v>
      </c>
      <c r="D28" s="38">
        <v>2007</v>
      </c>
      <c r="E28" s="38" t="s">
        <v>30</v>
      </c>
      <c r="F28" s="99" t="s">
        <v>59</v>
      </c>
      <c r="G28" s="99" t="s">
        <v>65</v>
      </c>
      <c r="H28" s="44">
        <v>5.0497685185185183E-4</v>
      </c>
      <c r="I28" s="44">
        <v>4.5185185185185177E-4</v>
      </c>
      <c r="J28" s="45">
        <f t="shared" si="0"/>
        <v>9.5682870370370366E-4</v>
      </c>
      <c r="K28" s="25">
        <v>50</v>
      </c>
      <c r="L28" s="25" t="s">
        <v>29</v>
      </c>
    </row>
    <row r="29" spans="1:13" ht="15.75" customHeight="1" x14ac:dyDescent="0.25">
      <c r="A29" s="25">
        <v>5</v>
      </c>
      <c r="B29" s="91">
        <v>6</v>
      </c>
      <c r="C29" s="79" t="s">
        <v>71</v>
      </c>
      <c r="D29" s="38">
        <v>2007</v>
      </c>
      <c r="E29" s="38" t="s">
        <v>30</v>
      </c>
      <c r="F29" s="99" t="s">
        <v>59</v>
      </c>
      <c r="G29" s="99" t="s">
        <v>65</v>
      </c>
      <c r="H29" s="44">
        <v>5.0520833333333331E-4</v>
      </c>
      <c r="I29" s="44">
        <v>4.5497685185185186E-4</v>
      </c>
      <c r="J29" s="45">
        <f t="shared" si="0"/>
        <v>9.6018518518518523E-4</v>
      </c>
      <c r="K29" s="25">
        <v>45</v>
      </c>
      <c r="L29" s="25" t="s">
        <v>29</v>
      </c>
    </row>
    <row r="30" spans="1:13" ht="15.75" customHeight="1" x14ac:dyDescent="0.25">
      <c r="A30" s="25">
        <v>6</v>
      </c>
      <c r="B30" s="91">
        <v>12</v>
      </c>
      <c r="C30" s="92" t="s">
        <v>117</v>
      </c>
      <c r="D30" s="34">
        <v>2008</v>
      </c>
      <c r="E30" s="34" t="s">
        <v>29</v>
      </c>
      <c r="F30" s="42" t="s">
        <v>81</v>
      </c>
      <c r="G30" s="42" t="s">
        <v>88</v>
      </c>
      <c r="H30" s="44">
        <v>5.1157407407407412E-4</v>
      </c>
      <c r="I30" s="44">
        <v>4.6956018518518522E-4</v>
      </c>
      <c r="J30" s="45">
        <f t="shared" si="0"/>
        <v>9.8113425925925929E-4</v>
      </c>
      <c r="K30" s="25">
        <v>40</v>
      </c>
      <c r="L30" s="25" t="s">
        <v>29</v>
      </c>
    </row>
    <row r="31" spans="1:13" ht="15.75" customHeight="1" x14ac:dyDescent="0.25">
      <c r="A31" s="25">
        <v>7</v>
      </c>
      <c r="B31" s="91">
        <v>2</v>
      </c>
      <c r="C31" s="92" t="s">
        <v>114</v>
      </c>
      <c r="D31" s="34">
        <v>2008</v>
      </c>
      <c r="E31" s="34" t="s">
        <v>30</v>
      </c>
      <c r="F31" s="42" t="s">
        <v>81</v>
      </c>
      <c r="G31" s="42" t="s">
        <v>88</v>
      </c>
      <c r="H31" s="44">
        <v>5.1435185185185178E-4</v>
      </c>
      <c r="I31" s="44">
        <v>4.7812500000000003E-4</v>
      </c>
      <c r="J31" s="45">
        <f t="shared" si="0"/>
        <v>9.9247685185185181E-4</v>
      </c>
      <c r="K31" s="25">
        <v>36</v>
      </c>
      <c r="L31" s="25" t="s">
        <v>30</v>
      </c>
    </row>
    <row r="32" spans="1:13" ht="15.75" customHeight="1" x14ac:dyDescent="0.25">
      <c r="A32" s="25">
        <v>8</v>
      </c>
      <c r="B32" s="103">
        <v>5</v>
      </c>
      <c r="C32" s="92" t="s">
        <v>115</v>
      </c>
      <c r="D32" s="34">
        <v>2008</v>
      </c>
      <c r="E32" s="34" t="s">
        <v>30</v>
      </c>
      <c r="F32" s="42" t="s">
        <v>81</v>
      </c>
      <c r="G32" s="42" t="s">
        <v>88</v>
      </c>
      <c r="H32" s="44">
        <v>5.276620370370371E-4</v>
      </c>
      <c r="I32" s="44">
        <v>4.732638888888889E-4</v>
      </c>
      <c r="J32" s="45">
        <f t="shared" si="0"/>
        <v>1.0009259259259259E-3</v>
      </c>
      <c r="K32" s="25">
        <v>32</v>
      </c>
      <c r="L32" s="25" t="s">
        <v>30</v>
      </c>
      <c r="M32" s="71"/>
    </row>
    <row r="33" spans="1:16" ht="15.75" customHeight="1" x14ac:dyDescent="0.25">
      <c r="A33" s="25">
        <v>9</v>
      </c>
      <c r="B33" s="103">
        <v>9</v>
      </c>
      <c r="C33" s="92" t="s">
        <v>116</v>
      </c>
      <c r="D33" s="34">
        <v>2008</v>
      </c>
      <c r="E33" s="34" t="s">
        <v>29</v>
      </c>
      <c r="F33" s="42" t="s">
        <v>81</v>
      </c>
      <c r="G33" s="42" t="s">
        <v>88</v>
      </c>
      <c r="H33" s="44">
        <v>5.3067129629629634E-4</v>
      </c>
      <c r="I33" s="44">
        <v>4.8287037037037043E-4</v>
      </c>
      <c r="J33" s="45">
        <f t="shared" si="0"/>
        <v>1.0135416666666667E-3</v>
      </c>
      <c r="K33" s="25">
        <v>29</v>
      </c>
      <c r="L33" s="25" t="s">
        <v>30</v>
      </c>
      <c r="M33" s="71"/>
    </row>
    <row r="34" spans="1:16" ht="15.75" customHeight="1" x14ac:dyDescent="0.25">
      <c r="A34" s="25">
        <v>10</v>
      </c>
      <c r="B34" s="103">
        <v>19</v>
      </c>
      <c r="C34" s="43" t="s">
        <v>163</v>
      </c>
      <c r="D34" s="33">
        <v>2008</v>
      </c>
      <c r="E34" s="33" t="s">
        <v>30</v>
      </c>
      <c r="F34" s="42" t="s">
        <v>81</v>
      </c>
      <c r="G34" s="98" t="s">
        <v>138</v>
      </c>
      <c r="H34" s="44">
        <v>5.6597222222222216E-4</v>
      </c>
      <c r="I34" s="44">
        <v>4.5682870370370365E-4</v>
      </c>
      <c r="J34" s="45">
        <f t="shared" si="0"/>
        <v>1.0228009259259257E-3</v>
      </c>
      <c r="K34" s="25">
        <v>26</v>
      </c>
      <c r="L34" s="25" t="s">
        <v>30</v>
      </c>
      <c r="M34" s="71"/>
    </row>
    <row r="35" spans="1:16" ht="15.75" customHeight="1" x14ac:dyDescent="0.25">
      <c r="A35" s="25">
        <v>11</v>
      </c>
      <c r="B35" s="103">
        <v>11</v>
      </c>
      <c r="C35" s="35" t="s">
        <v>72</v>
      </c>
      <c r="D35" s="33">
        <v>2007</v>
      </c>
      <c r="E35" s="33" t="s">
        <v>30</v>
      </c>
      <c r="F35" s="98" t="s">
        <v>59</v>
      </c>
      <c r="G35" s="98" t="s">
        <v>65</v>
      </c>
      <c r="H35" s="44">
        <v>5.4201388888888886E-4</v>
      </c>
      <c r="I35" s="44">
        <v>4.9398148148148153E-4</v>
      </c>
      <c r="J35" s="45">
        <f t="shared" si="0"/>
        <v>1.0359953703703703E-3</v>
      </c>
      <c r="K35" s="25">
        <v>24</v>
      </c>
      <c r="L35" s="25" t="s">
        <v>30</v>
      </c>
      <c r="M35" s="71"/>
      <c r="N35" t="s">
        <v>29</v>
      </c>
      <c r="O35" s="71">
        <f>J25*P35/100</f>
        <v>9.9203125000000007E-4</v>
      </c>
      <c r="P35">
        <v>105</v>
      </c>
    </row>
    <row r="36" spans="1:16" ht="15.75" customHeight="1" x14ac:dyDescent="0.25">
      <c r="A36" s="25">
        <v>12</v>
      </c>
      <c r="B36" s="91">
        <v>4</v>
      </c>
      <c r="C36" s="92" t="s">
        <v>119</v>
      </c>
      <c r="D36" s="34">
        <v>2007</v>
      </c>
      <c r="E36" s="34" t="s">
        <v>30</v>
      </c>
      <c r="F36" s="93" t="s">
        <v>151</v>
      </c>
      <c r="G36" s="126" t="s">
        <v>166</v>
      </c>
      <c r="H36" s="44">
        <v>5.4768518518518512E-4</v>
      </c>
      <c r="I36" s="44">
        <v>4.9328703703703698E-4</v>
      </c>
      <c r="J36" s="45">
        <f t="shared" si="0"/>
        <v>1.0409722222222222E-3</v>
      </c>
      <c r="K36" s="25">
        <v>22</v>
      </c>
      <c r="L36" s="25" t="s">
        <v>30</v>
      </c>
      <c r="M36" s="71"/>
      <c r="N36" t="s">
        <v>30</v>
      </c>
      <c r="O36" s="71">
        <f>J25*P36/100</f>
        <v>1.1054062500000001E-3</v>
      </c>
      <c r="P36">
        <v>117</v>
      </c>
    </row>
    <row r="37" spans="1:16" ht="15.75" customHeight="1" x14ac:dyDescent="0.25">
      <c r="A37" s="25">
        <v>13</v>
      </c>
      <c r="B37" s="91">
        <v>16</v>
      </c>
      <c r="C37" s="92" t="s">
        <v>118</v>
      </c>
      <c r="D37" s="34">
        <v>2007</v>
      </c>
      <c r="E37" s="34" t="s">
        <v>30</v>
      </c>
      <c r="F37" s="42" t="s">
        <v>81</v>
      </c>
      <c r="G37" s="42" t="s">
        <v>88</v>
      </c>
      <c r="H37" s="44">
        <v>5.473379629629629E-4</v>
      </c>
      <c r="I37" s="44">
        <v>5.0671296296296304E-4</v>
      </c>
      <c r="J37" s="45">
        <f t="shared" si="0"/>
        <v>1.0540509259259259E-3</v>
      </c>
      <c r="K37" s="25">
        <v>20</v>
      </c>
      <c r="L37" s="25" t="s">
        <v>30</v>
      </c>
      <c r="N37" t="s">
        <v>21</v>
      </c>
      <c r="O37" s="71">
        <f>J25*P37/100</f>
        <v>1.1809895833333334E-3</v>
      </c>
      <c r="P37">
        <v>125</v>
      </c>
    </row>
    <row r="38" spans="1:16" ht="15.75" customHeight="1" x14ac:dyDescent="0.25">
      <c r="A38" s="25">
        <v>14</v>
      </c>
      <c r="B38" s="91">
        <v>8</v>
      </c>
      <c r="C38" s="92" t="s">
        <v>120</v>
      </c>
      <c r="D38" s="34">
        <v>2007</v>
      </c>
      <c r="E38" s="34" t="s">
        <v>30</v>
      </c>
      <c r="F38" s="93" t="s">
        <v>151</v>
      </c>
      <c r="G38" s="126" t="s">
        <v>166</v>
      </c>
      <c r="H38" s="44">
        <v>5.836805555555556E-4</v>
      </c>
      <c r="I38" s="44">
        <v>5.1793981481481483E-4</v>
      </c>
      <c r="J38" s="45">
        <f t="shared" si="0"/>
        <v>1.1016203703703704E-3</v>
      </c>
      <c r="K38" s="25">
        <v>18</v>
      </c>
      <c r="L38" s="25" t="s">
        <v>30</v>
      </c>
    </row>
    <row r="39" spans="1:16" ht="15.75" customHeight="1" x14ac:dyDescent="0.25">
      <c r="A39" s="25">
        <v>15</v>
      </c>
      <c r="B39" s="91">
        <v>18</v>
      </c>
      <c r="C39" s="102" t="s">
        <v>148</v>
      </c>
      <c r="D39" s="98">
        <v>2008</v>
      </c>
      <c r="E39" s="98" t="s">
        <v>30</v>
      </c>
      <c r="F39" s="42" t="s">
        <v>59</v>
      </c>
      <c r="G39" s="98" t="s">
        <v>138</v>
      </c>
      <c r="H39" s="44">
        <v>5.2280092592592591E-4</v>
      </c>
      <c r="I39" s="44">
        <v>6.0543981481481484E-4</v>
      </c>
      <c r="J39" s="45">
        <f t="shared" si="0"/>
        <v>1.1282407407407409E-3</v>
      </c>
      <c r="K39" s="25">
        <v>16</v>
      </c>
      <c r="L39" s="25" t="s">
        <v>21</v>
      </c>
    </row>
    <row r="40" spans="1:16" ht="15.75" customHeight="1" x14ac:dyDescent="0.2">
      <c r="A40" s="25"/>
      <c r="B40" s="177" t="s">
        <v>164</v>
      </c>
      <c r="C40" s="178"/>
      <c r="D40" s="178"/>
      <c r="E40" s="178"/>
      <c r="F40" s="178"/>
      <c r="G40" s="178"/>
      <c r="H40" s="178"/>
      <c r="I40" s="178"/>
      <c r="J40" s="179"/>
      <c r="K40" s="25"/>
      <c r="L40" s="17"/>
    </row>
    <row r="41" spans="1:16" s="3" customFormat="1" ht="15" customHeight="1" x14ac:dyDescent="0.25">
      <c r="A41" s="56"/>
      <c r="B41" s="21"/>
      <c r="C41" s="141" t="s">
        <v>24</v>
      </c>
      <c r="D41" s="141"/>
      <c r="E41" s="141"/>
      <c r="F41" s="141"/>
      <c r="G41" s="141"/>
      <c r="H41" s="21"/>
      <c r="I41" s="21"/>
      <c r="J41" s="21"/>
      <c r="K41" s="70"/>
    </row>
    <row r="42" spans="1:16" s="3" customFormat="1" ht="15" customHeight="1" x14ac:dyDescent="0.25">
      <c r="A42" s="56"/>
      <c r="B42" s="21"/>
      <c r="C42" s="59" t="s">
        <v>25</v>
      </c>
      <c r="D42" s="141"/>
      <c r="E42" s="141"/>
      <c r="F42" s="141"/>
      <c r="G42" s="141"/>
      <c r="H42" s="21"/>
      <c r="I42" s="21"/>
      <c r="J42" s="21"/>
      <c r="K42" s="70"/>
    </row>
    <row r="43" spans="1:16" s="3" customFormat="1" ht="15" customHeight="1" x14ac:dyDescent="0.25">
      <c r="A43" s="56"/>
      <c r="B43" s="70">
        <v>3</v>
      </c>
      <c r="C43" s="101" t="s">
        <v>70</v>
      </c>
      <c r="D43" s="54">
        <v>2007</v>
      </c>
      <c r="E43" s="54" t="s">
        <v>30</v>
      </c>
      <c r="F43" s="110" t="s">
        <v>59</v>
      </c>
      <c r="G43" s="110" t="s">
        <v>65</v>
      </c>
      <c r="H43" s="46"/>
      <c r="I43" s="21"/>
      <c r="J43" s="21"/>
      <c r="K43" s="70"/>
    </row>
    <row r="44" spans="1:16" s="3" customFormat="1" ht="15" customHeight="1" x14ac:dyDescent="0.25">
      <c r="A44" s="56"/>
      <c r="B44" s="70">
        <v>13</v>
      </c>
      <c r="C44" s="108" t="s">
        <v>38</v>
      </c>
      <c r="D44" s="109">
        <v>2007</v>
      </c>
      <c r="E44" s="109" t="s">
        <v>29</v>
      </c>
      <c r="F44" s="109" t="s">
        <v>81</v>
      </c>
      <c r="G44" s="109" t="s">
        <v>82</v>
      </c>
      <c r="H44" s="46"/>
      <c r="I44" s="21"/>
      <c r="J44" s="21"/>
      <c r="K44" s="21"/>
    </row>
    <row r="45" spans="1:16" s="3" customFormat="1" ht="15" customHeight="1" x14ac:dyDescent="0.25">
      <c r="A45" s="56"/>
      <c r="B45" s="21"/>
      <c r="C45" s="59" t="s">
        <v>20</v>
      </c>
      <c r="D45" s="21"/>
      <c r="E45" s="31"/>
      <c r="F45" s="31"/>
      <c r="G45" s="133"/>
      <c r="H45" s="21"/>
      <c r="I45" s="21"/>
      <c r="J45" s="21"/>
      <c r="K45" s="21"/>
    </row>
    <row r="46" spans="1:16" s="3" customFormat="1" ht="15" customHeight="1" x14ac:dyDescent="0.25">
      <c r="A46" s="56"/>
      <c r="B46" s="54">
        <v>20</v>
      </c>
      <c r="C46" s="107" t="s">
        <v>139</v>
      </c>
      <c r="D46" s="54">
        <v>2007</v>
      </c>
      <c r="E46" s="54" t="s">
        <v>30</v>
      </c>
      <c r="F46" s="109" t="s">
        <v>81</v>
      </c>
      <c r="G46" s="110" t="s">
        <v>138</v>
      </c>
      <c r="H46" s="46"/>
      <c r="I46" s="46"/>
      <c r="J46" s="128"/>
      <c r="K46" s="70"/>
    </row>
    <row r="47" spans="1:16" s="3" customFormat="1" ht="15" customHeight="1" x14ac:dyDescent="0.25">
      <c r="A47" s="56"/>
      <c r="B47" s="47"/>
      <c r="C47" s="174" t="s">
        <v>28</v>
      </c>
      <c r="D47" s="174"/>
      <c r="E47" s="174"/>
      <c r="F47" s="174"/>
      <c r="G47" s="86"/>
      <c r="H47" s="21"/>
      <c r="I47" s="21"/>
      <c r="J47" s="21"/>
      <c r="K47" s="21"/>
    </row>
    <row r="48" spans="1:16" s="3" customFormat="1" ht="15" customHeight="1" x14ac:dyDescent="0.25">
      <c r="A48" s="57"/>
      <c r="B48" s="54"/>
      <c r="C48" s="59" t="s">
        <v>26</v>
      </c>
      <c r="D48" s="54"/>
      <c r="E48" s="54"/>
      <c r="F48" s="54"/>
      <c r="G48" s="54"/>
      <c r="H48" s="21"/>
      <c r="I48" s="21"/>
      <c r="J48" s="21"/>
      <c r="K48" s="21"/>
    </row>
    <row r="49" spans="1:11" s="3" customFormat="1" ht="15" customHeight="1" x14ac:dyDescent="0.25">
      <c r="A49" s="57"/>
      <c r="B49" s="39"/>
      <c r="C49" s="59" t="s">
        <v>23</v>
      </c>
      <c r="D49" s="21"/>
      <c r="E49" s="31"/>
      <c r="F49" s="31"/>
      <c r="G49" s="31"/>
      <c r="H49" s="21"/>
      <c r="I49" s="21"/>
      <c r="J49" s="21"/>
      <c r="K49" s="21"/>
    </row>
    <row r="50" spans="1:11" s="3" customFormat="1" ht="15" customHeight="1" x14ac:dyDescent="0.25">
      <c r="A50" s="57"/>
      <c r="B50" s="70">
        <v>17</v>
      </c>
      <c r="C50" s="101" t="s">
        <v>74</v>
      </c>
      <c r="D50" s="54">
        <v>2008</v>
      </c>
      <c r="E50" s="54" t="s">
        <v>30</v>
      </c>
      <c r="F50" s="110" t="s">
        <v>59</v>
      </c>
      <c r="G50" s="110" t="s">
        <v>65</v>
      </c>
      <c r="H50" s="46"/>
      <c r="I50" s="46"/>
      <c r="J50" s="128"/>
      <c r="K50" s="70"/>
    </row>
    <row r="51" spans="1:11" s="3" customFormat="1" ht="15" customHeight="1" x14ac:dyDescent="0.25">
      <c r="A51" s="57"/>
      <c r="B51" s="70">
        <v>1</v>
      </c>
      <c r="C51" s="108" t="s">
        <v>110</v>
      </c>
      <c r="D51" s="109">
        <v>2007</v>
      </c>
      <c r="E51" s="109" t="s">
        <v>29</v>
      </c>
      <c r="F51" s="109" t="s">
        <v>81</v>
      </c>
      <c r="G51" s="109" t="s">
        <v>82</v>
      </c>
      <c r="H51" s="46"/>
      <c r="I51" s="46"/>
      <c r="J51" s="128"/>
      <c r="K51" s="70"/>
    </row>
    <row r="52" spans="1:11" s="3" customFormat="1" ht="15" customHeight="1" x14ac:dyDescent="0.25">
      <c r="A52" s="57"/>
      <c r="J52" s="21"/>
      <c r="K52" s="21"/>
    </row>
    <row r="53" spans="1:11" s="3" customFormat="1" ht="15" customHeight="1" x14ac:dyDescent="0.25">
      <c r="A53" s="57"/>
      <c r="B53" s="39"/>
      <c r="C53" s="59" t="s">
        <v>32</v>
      </c>
      <c r="D53" s="21"/>
      <c r="E53" s="31"/>
      <c r="F53" s="157" t="s">
        <v>34</v>
      </c>
      <c r="G53" s="157"/>
      <c r="H53" s="21"/>
      <c r="I53" s="21"/>
      <c r="J53" s="21"/>
      <c r="K53" s="21"/>
    </row>
    <row r="54" spans="1:11" s="3" customFormat="1" ht="15" customHeight="1" x14ac:dyDescent="0.25">
      <c r="A54" s="57"/>
      <c r="B54" s="39"/>
      <c r="C54" s="59"/>
      <c r="D54" s="21"/>
      <c r="E54" s="31"/>
      <c r="F54" s="31"/>
      <c r="G54" s="53"/>
      <c r="H54" s="21"/>
      <c r="I54" s="21"/>
      <c r="J54" s="21"/>
      <c r="K54" s="21"/>
    </row>
    <row r="55" spans="1:11" s="3" customFormat="1" ht="15" customHeight="1" x14ac:dyDescent="0.25">
      <c r="A55" s="57"/>
      <c r="B55" s="21"/>
      <c r="C55" s="60" t="s">
        <v>33</v>
      </c>
      <c r="D55" s="61"/>
      <c r="E55" s="62"/>
      <c r="F55" s="158" t="s">
        <v>35</v>
      </c>
      <c r="G55" s="158"/>
      <c r="H55" s="21"/>
      <c r="I55" s="21"/>
      <c r="J55" s="21"/>
      <c r="K55" s="21"/>
    </row>
    <row r="56" spans="1:1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60" spans="1:11" ht="14.25" x14ac:dyDescent="0.2">
      <c r="D60" s="174"/>
      <c r="E60" s="174"/>
      <c r="F60" s="174"/>
      <c r="G60" s="174"/>
      <c r="H60" s="174"/>
    </row>
  </sheetData>
  <sortState xmlns:xlrd2="http://schemas.microsoft.com/office/spreadsheetml/2017/richdata2" ref="B25:J42">
    <sortCondition ref="J25:J42"/>
  </sortState>
  <mergeCells count="24">
    <mergeCell ref="L22:L23"/>
    <mergeCell ref="G22:G23"/>
    <mergeCell ref="E22:E23"/>
    <mergeCell ref="F22:F23"/>
    <mergeCell ref="I22:I23"/>
    <mergeCell ref="J22:J23"/>
    <mergeCell ref="K22:K23"/>
    <mergeCell ref="H22:H23"/>
    <mergeCell ref="B2:K2"/>
    <mergeCell ref="B7:K7"/>
    <mergeCell ref="B3:K3"/>
    <mergeCell ref="B4:C4"/>
    <mergeCell ref="I4:J4"/>
    <mergeCell ref="B5:K5"/>
    <mergeCell ref="F55:G55"/>
    <mergeCell ref="D60:H60"/>
    <mergeCell ref="H20:I20"/>
    <mergeCell ref="C47:F47"/>
    <mergeCell ref="B40:J40"/>
    <mergeCell ref="A22:A23"/>
    <mergeCell ref="B22:B23"/>
    <mergeCell ref="C22:C23"/>
    <mergeCell ref="D22:D23"/>
    <mergeCell ref="F53:G53"/>
  </mergeCells>
  <pageMargins left="0.39370078740157483" right="0.39370078740157483" top="0.59055118110236227" bottom="0.59055118110236227" header="0.31496062992125984" footer="0.31496062992125984"/>
  <pageSetup paperSize="9" scale="84" fitToHeight="0" orientation="portrait" r:id="rId1"/>
  <headerFooter>
    <oddFooter>&amp;CСтраница  &amp;P из 2</oddFooter>
  </headerFooter>
  <rowBreaks count="1" manualBreakCount="1">
    <brk id="47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5"/>
  <sheetViews>
    <sheetView topLeftCell="A19" zoomScaleNormal="100" zoomScaleSheetLayoutView="100" workbookViewId="0">
      <selection sqref="A1:L60"/>
    </sheetView>
  </sheetViews>
  <sheetFormatPr defaultRowHeight="12.75" x14ac:dyDescent="0.2"/>
  <cols>
    <col min="1" max="1" width="4" customWidth="1"/>
    <col min="2" max="2" width="5" customWidth="1"/>
    <col min="3" max="3" width="23" customWidth="1"/>
    <col min="4" max="4" width="6.28515625" customWidth="1"/>
    <col min="5" max="5" width="5.28515625" customWidth="1"/>
    <col min="6" max="6" width="19.140625" customWidth="1"/>
    <col min="7" max="7" width="9.42578125" customWidth="1"/>
    <col min="8" max="8" width="8.28515625" customWidth="1"/>
    <col min="9" max="9" width="8" customWidth="1"/>
    <col min="10" max="10" width="8.42578125" customWidth="1"/>
    <col min="11" max="11" width="7" customWidth="1"/>
    <col min="12" max="12" width="7.28515625" style="154" customWidth="1"/>
  </cols>
  <sheetData>
    <row r="1" spans="1:11" ht="87.95" customHeight="1" x14ac:dyDescent="0.2"/>
    <row r="2" spans="1:11" ht="20.100000000000001" customHeight="1" x14ac:dyDescent="0.3">
      <c r="B2" s="164" t="s">
        <v>43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0.100000000000001" customHeight="1" x14ac:dyDescent="0.3">
      <c r="B3" s="170" t="s">
        <v>44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0.100000000000001" customHeight="1" x14ac:dyDescent="0.3">
      <c r="B4" s="169" t="s">
        <v>45</v>
      </c>
      <c r="C4" s="170"/>
      <c r="D4" s="124"/>
      <c r="E4" s="124"/>
      <c r="F4" s="124"/>
      <c r="G4" s="124"/>
      <c r="H4" s="124"/>
      <c r="I4" s="169" t="s">
        <v>46</v>
      </c>
      <c r="J4" s="170"/>
      <c r="K4" s="124"/>
    </row>
    <row r="5" spans="1:11" ht="20.100000000000001" customHeight="1" x14ac:dyDescent="0.3">
      <c r="B5" s="164" t="s">
        <v>156</v>
      </c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0.100000000000001" customHeight="1" x14ac:dyDescent="0.3">
      <c r="B6" s="123"/>
      <c r="C6" s="123"/>
      <c r="D6" s="123"/>
      <c r="E6" s="123"/>
      <c r="F6" s="123" t="s">
        <v>51</v>
      </c>
      <c r="G6" s="123"/>
      <c r="H6" s="123"/>
      <c r="I6" s="123"/>
      <c r="J6" s="123"/>
      <c r="K6" s="123"/>
    </row>
    <row r="7" spans="1:11" ht="20.100000000000001" customHeight="1" x14ac:dyDescent="0.3">
      <c r="B7" s="164" t="s">
        <v>0</v>
      </c>
      <c r="C7" s="164"/>
      <c r="D7" s="164"/>
      <c r="E7" s="164"/>
      <c r="F7" s="164"/>
      <c r="G7" s="164"/>
      <c r="H7" s="164"/>
      <c r="I7" s="164"/>
      <c r="J7" s="164"/>
      <c r="K7" s="164"/>
    </row>
    <row r="8" spans="1:11" ht="15.95" customHeight="1" x14ac:dyDescent="0.3">
      <c r="B8" s="15" t="s">
        <v>1</v>
      </c>
      <c r="C8" s="10"/>
      <c r="D8" s="10"/>
      <c r="E8" s="10"/>
      <c r="F8" s="10"/>
      <c r="G8" s="10"/>
      <c r="H8" s="122" t="s">
        <v>2</v>
      </c>
      <c r="I8" s="122"/>
      <c r="J8" s="122"/>
      <c r="K8" s="2"/>
    </row>
    <row r="9" spans="1:11" ht="14.1" customHeight="1" x14ac:dyDescent="0.25">
      <c r="A9" s="19"/>
      <c r="B9" s="6" t="s">
        <v>16</v>
      </c>
      <c r="C9" s="6"/>
      <c r="D9" s="6" t="s">
        <v>34</v>
      </c>
      <c r="E9" s="6"/>
      <c r="F9" s="6"/>
      <c r="G9" s="6"/>
      <c r="H9" s="32" t="s">
        <v>155</v>
      </c>
      <c r="I9" s="32"/>
      <c r="J9" s="32"/>
      <c r="K9" s="2"/>
    </row>
    <row r="10" spans="1:11" ht="14.1" customHeight="1" x14ac:dyDescent="0.25">
      <c r="A10" s="19"/>
      <c r="B10" s="6" t="s">
        <v>146</v>
      </c>
      <c r="C10" s="6"/>
      <c r="D10" s="51" t="s">
        <v>147</v>
      </c>
      <c r="E10" s="51"/>
      <c r="F10" s="51"/>
      <c r="G10" s="51"/>
      <c r="H10" s="32"/>
      <c r="I10" s="32"/>
      <c r="J10" s="32"/>
      <c r="K10" s="2"/>
    </row>
    <row r="11" spans="1:11" ht="14.1" customHeight="1" x14ac:dyDescent="0.25">
      <c r="A11" s="19"/>
      <c r="B11" s="6" t="s">
        <v>3</v>
      </c>
      <c r="C11" s="6"/>
      <c r="D11" s="6" t="s">
        <v>144</v>
      </c>
      <c r="E11" s="6"/>
      <c r="F11" s="6"/>
      <c r="G11" s="6"/>
      <c r="H11" s="32"/>
      <c r="I11" s="32"/>
      <c r="J11" s="32"/>
      <c r="K11" s="2"/>
    </row>
    <row r="12" spans="1:11" ht="14.1" customHeight="1" x14ac:dyDescent="0.25">
      <c r="A12" s="19"/>
      <c r="B12" s="6" t="s">
        <v>4</v>
      </c>
      <c r="C12" s="6"/>
      <c r="D12" s="6" t="s">
        <v>145</v>
      </c>
      <c r="E12" s="6"/>
      <c r="F12" s="6"/>
      <c r="G12" s="6"/>
      <c r="H12" s="32"/>
      <c r="I12" s="32"/>
      <c r="J12" s="32"/>
      <c r="K12" s="2"/>
    </row>
    <row r="13" spans="1:11" ht="15.95" customHeight="1" x14ac:dyDescent="0.3">
      <c r="B13" s="6"/>
      <c r="C13" s="1"/>
      <c r="D13" s="11" t="s">
        <v>5</v>
      </c>
      <c r="E13" s="12"/>
      <c r="F13" s="12"/>
      <c r="G13" s="12"/>
      <c r="H13" s="11" t="s">
        <v>6</v>
      </c>
      <c r="I13" s="13"/>
      <c r="J13" s="14"/>
      <c r="K13" s="4"/>
    </row>
    <row r="14" spans="1:11" ht="14.1" customHeight="1" x14ac:dyDescent="0.25">
      <c r="A14" s="19"/>
      <c r="B14" s="6" t="s">
        <v>7</v>
      </c>
      <c r="C14" s="5"/>
      <c r="D14" s="6" t="s">
        <v>157</v>
      </c>
      <c r="E14" s="5"/>
      <c r="F14" s="5"/>
      <c r="H14" s="51" t="s">
        <v>158</v>
      </c>
      <c r="I14" s="132"/>
      <c r="J14" s="16"/>
      <c r="K14" s="64"/>
    </row>
    <row r="15" spans="1:11" ht="14.1" customHeight="1" x14ac:dyDescent="0.25">
      <c r="A15" s="19"/>
      <c r="B15" s="6" t="s">
        <v>8</v>
      </c>
      <c r="C15" s="7"/>
      <c r="D15" s="6" t="s">
        <v>160</v>
      </c>
      <c r="E15" s="5"/>
      <c r="F15" s="5"/>
      <c r="H15" s="6" t="s">
        <v>160</v>
      </c>
      <c r="I15" s="5"/>
      <c r="J15" s="5"/>
      <c r="K15" s="64"/>
    </row>
    <row r="16" spans="1:11" ht="14.1" customHeight="1" x14ac:dyDescent="0.25">
      <c r="A16" s="19"/>
      <c r="B16" s="6"/>
      <c r="C16" s="7"/>
      <c r="D16" s="6" t="s">
        <v>161</v>
      </c>
      <c r="E16" s="5"/>
      <c r="F16" s="5"/>
      <c r="H16" s="6" t="s">
        <v>161</v>
      </c>
      <c r="I16" s="5"/>
      <c r="J16" s="5"/>
      <c r="K16" s="64"/>
    </row>
    <row r="17" spans="1:12" ht="14.1" customHeight="1" x14ac:dyDescent="0.25">
      <c r="A17" s="19"/>
      <c r="B17" s="6"/>
      <c r="C17" s="7"/>
      <c r="D17" s="6" t="s">
        <v>162</v>
      </c>
      <c r="E17" s="5"/>
      <c r="F17" s="5"/>
      <c r="H17" s="6" t="s">
        <v>162</v>
      </c>
      <c r="I17" s="5"/>
      <c r="J17" s="5"/>
      <c r="K17" s="64"/>
    </row>
    <row r="18" spans="1:12" ht="14.1" customHeight="1" x14ac:dyDescent="0.25">
      <c r="A18" s="19"/>
      <c r="B18" s="6" t="s">
        <v>9</v>
      </c>
      <c r="C18" s="23"/>
      <c r="D18" s="144">
        <v>39</v>
      </c>
      <c r="E18" s="145"/>
      <c r="F18" s="145"/>
      <c r="G18" s="145"/>
      <c r="H18" s="146">
        <v>40</v>
      </c>
      <c r="I18" s="8"/>
      <c r="J18" s="65"/>
      <c r="K18" s="64"/>
    </row>
    <row r="19" spans="1:12" ht="14.1" customHeight="1" x14ac:dyDescent="0.25">
      <c r="A19" s="19"/>
      <c r="B19" s="6" t="s">
        <v>10</v>
      </c>
      <c r="C19" s="23"/>
      <c r="D19" s="66">
        <v>0.45833333333333331</v>
      </c>
      <c r="E19" s="23"/>
      <c r="F19" s="23"/>
      <c r="G19" s="23"/>
      <c r="H19" s="18">
        <v>0.51041666666666663</v>
      </c>
      <c r="I19" s="8"/>
      <c r="J19" s="65"/>
      <c r="K19" s="64"/>
    </row>
    <row r="20" spans="1:12" ht="14.1" customHeight="1" x14ac:dyDescent="0.25">
      <c r="A20" s="67"/>
      <c r="B20" s="136" t="s">
        <v>11</v>
      </c>
      <c r="C20" s="147"/>
      <c r="D20" s="68"/>
      <c r="E20" s="69"/>
      <c r="F20" s="69"/>
      <c r="G20" s="69"/>
      <c r="H20" s="176" t="s">
        <v>153</v>
      </c>
      <c r="I20" s="176"/>
      <c r="J20" s="49"/>
      <c r="K20" s="27"/>
    </row>
    <row r="21" spans="1:12" ht="5.0999999999999996" customHeight="1" x14ac:dyDescent="0.25">
      <c r="A21" s="67"/>
      <c r="B21" s="70"/>
      <c r="C21" s="69"/>
      <c r="D21" s="69"/>
      <c r="E21" s="69"/>
      <c r="F21" s="69"/>
      <c r="G21" s="69"/>
      <c r="H21" s="50"/>
      <c r="I21" s="50"/>
      <c r="J21" s="49"/>
      <c r="K21" s="27"/>
    </row>
    <row r="22" spans="1:12" ht="15.75" customHeight="1" x14ac:dyDescent="0.2">
      <c r="A22" s="175" t="s">
        <v>19</v>
      </c>
      <c r="B22" s="159" t="s">
        <v>18</v>
      </c>
      <c r="C22" s="160" t="s">
        <v>12</v>
      </c>
      <c r="D22" s="159" t="s">
        <v>22</v>
      </c>
      <c r="E22" s="165" t="s">
        <v>154</v>
      </c>
      <c r="F22" s="166" t="s">
        <v>48</v>
      </c>
      <c r="G22" s="166" t="s">
        <v>93</v>
      </c>
      <c r="H22" s="160" t="s">
        <v>13</v>
      </c>
      <c r="I22" s="160" t="s">
        <v>14</v>
      </c>
      <c r="J22" s="160" t="s">
        <v>15</v>
      </c>
      <c r="K22" s="159" t="s">
        <v>49</v>
      </c>
      <c r="L22" s="159" t="s">
        <v>17</v>
      </c>
    </row>
    <row r="23" spans="1:12" ht="15.75" customHeight="1" x14ac:dyDescent="0.2">
      <c r="A23" s="175"/>
      <c r="B23" s="159"/>
      <c r="C23" s="160"/>
      <c r="D23" s="159"/>
      <c r="E23" s="165"/>
      <c r="F23" s="167"/>
      <c r="G23" s="167"/>
      <c r="H23" s="160"/>
      <c r="I23" s="160"/>
      <c r="J23" s="160"/>
      <c r="K23" s="159"/>
      <c r="L23" s="159"/>
    </row>
    <row r="24" spans="1:12" ht="15.75" customHeight="1" x14ac:dyDescent="0.25">
      <c r="A24" s="119"/>
      <c r="B24" s="113"/>
      <c r="C24" s="76" t="s">
        <v>37</v>
      </c>
      <c r="D24" s="113"/>
      <c r="E24" s="114"/>
      <c r="F24" s="115"/>
      <c r="G24" s="116"/>
      <c r="H24" s="106"/>
      <c r="I24" s="106"/>
      <c r="J24" s="117"/>
      <c r="K24" s="118"/>
      <c r="L24" s="150"/>
    </row>
    <row r="25" spans="1:12" ht="15.75" customHeight="1" x14ac:dyDescent="0.25">
      <c r="A25" s="113">
        <v>1</v>
      </c>
      <c r="B25" s="137">
        <v>31</v>
      </c>
      <c r="C25" s="92" t="s">
        <v>108</v>
      </c>
      <c r="D25" s="148">
        <v>2007</v>
      </c>
      <c r="E25" s="148" t="s">
        <v>29</v>
      </c>
      <c r="F25" s="139" t="s">
        <v>81</v>
      </c>
      <c r="G25" s="149" t="s">
        <v>88</v>
      </c>
      <c r="H25" s="106">
        <v>4.5717592592592592E-4</v>
      </c>
      <c r="I25" s="106">
        <v>4.2511574074074072E-4</v>
      </c>
      <c r="J25" s="117">
        <f t="shared" ref="J25:J45" si="0">SUM(H25:I25)</f>
        <v>8.8229166666666664E-4</v>
      </c>
      <c r="K25" s="25">
        <v>100</v>
      </c>
      <c r="L25" s="118" t="s">
        <v>29</v>
      </c>
    </row>
    <row r="26" spans="1:12" ht="15.75" customHeight="1" x14ac:dyDescent="0.25">
      <c r="A26" s="113">
        <v>2</v>
      </c>
      <c r="B26" s="137">
        <v>27</v>
      </c>
      <c r="C26" s="41" t="s">
        <v>104</v>
      </c>
      <c r="D26" s="149">
        <v>2007</v>
      </c>
      <c r="E26" s="148" t="s">
        <v>29</v>
      </c>
      <c r="F26" s="139" t="s">
        <v>81</v>
      </c>
      <c r="G26" s="149" t="s">
        <v>82</v>
      </c>
      <c r="H26" s="106">
        <v>4.5891203703703697E-4</v>
      </c>
      <c r="I26" s="106">
        <v>4.2395833333333332E-4</v>
      </c>
      <c r="J26" s="117">
        <f t="shared" si="0"/>
        <v>8.8287037037037023E-4</v>
      </c>
      <c r="K26" s="25">
        <v>80</v>
      </c>
      <c r="L26" s="118" t="s">
        <v>29</v>
      </c>
    </row>
    <row r="27" spans="1:12" ht="15.75" customHeight="1" x14ac:dyDescent="0.25">
      <c r="A27" s="113">
        <v>3</v>
      </c>
      <c r="B27" s="137">
        <v>43</v>
      </c>
      <c r="C27" s="35" t="s">
        <v>75</v>
      </c>
      <c r="D27" s="138">
        <v>2007</v>
      </c>
      <c r="E27" s="138" t="s">
        <v>30</v>
      </c>
      <c r="F27" s="137" t="s">
        <v>59</v>
      </c>
      <c r="G27" s="138" t="s">
        <v>65</v>
      </c>
      <c r="H27" s="106">
        <v>4.6550925925925926E-4</v>
      </c>
      <c r="I27" s="106">
        <v>4.2743055555555563E-4</v>
      </c>
      <c r="J27" s="117">
        <f t="shared" si="0"/>
        <v>8.9293981481481494E-4</v>
      </c>
      <c r="K27" s="25">
        <v>60</v>
      </c>
      <c r="L27" s="118" t="s">
        <v>29</v>
      </c>
    </row>
    <row r="28" spans="1:12" ht="15.75" customHeight="1" x14ac:dyDescent="0.25">
      <c r="A28" s="113">
        <v>4</v>
      </c>
      <c r="B28" s="135">
        <v>40</v>
      </c>
      <c r="C28" s="41" t="s">
        <v>107</v>
      </c>
      <c r="D28" s="42">
        <v>2007</v>
      </c>
      <c r="E28" s="42" t="s">
        <v>29</v>
      </c>
      <c r="F28" s="96" t="s">
        <v>81</v>
      </c>
      <c r="G28" s="42" t="s">
        <v>82</v>
      </c>
      <c r="H28" s="44">
        <v>4.6608796296296302E-4</v>
      </c>
      <c r="I28" s="44">
        <v>4.4189814814814813E-4</v>
      </c>
      <c r="J28" s="45">
        <f t="shared" si="0"/>
        <v>9.0798611111111115E-4</v>
      </c>
      <c r="K28" s="25">
        <v>50</v>
      </c>
      <c r="L28" s="118" t="s">
        <v>29</v>
      </c>
    </row>
    <row r="29" spans="1:12" ht="15.75" customHeight="1" x14ac:dyDescent="0.25">
      <c r="A29" s="113">
        <v>5</v>
      </c>
      <c r="B29" s="135">
        <v>28</v>
      </c>
      <c r="C29" s="35" t="s">
        <v>76</v>
      </c>
      <c r="D29" s="33">
        <v>2007</v>
      </c>
      <c r="E29" s="33" t="s">
        <v>30</v>
      </c>
      <c r="F29" s="135" t="s">
        <v>59</v>
      </c>
      <c r="G29" s="33" t="s">
        <v>65</v>
      </c>
      <c r="H29" s="44">
        <v>4.7372685185185186E-4</v>
      </c>
      <c r="I29" s="44">
        <v>4.4837962962962968E-4</v>
      </c>
      <c r="J29" s="45">
        <f t="shared" si="0"/>
        <v>9.2210648148148154E-4</v>
      </c>
      <c r="K29" s="25">
        <v>45</v>
      </c>
      <c r="L29" s="118" t="s">
        <v>29</v>
      </c>
    </row>
    <row r="30" spans="1:12" ht="15.75" customHeight="1" x14ac:dyDescent="0.25">
      <c r="A30" s="113">
        <v>6</v>
      </c>
      <c r="B30" s="135">
        <v>37</v>
      </c>
      <c r="C30" s="92" t="s">
        <v>106</v>
      </c>
      <c r="D30" s="34">
        <v>2007</v>
      </c>
      <c r="E30" s="34" t="s">
        <v>30</v>
      </c>
      <c r="F30" s="96" t="s">
        <v>81</v>
      </c>
      <c r="G30" s="42" t="s">
        <v>82</v>
      </c>
      <c r="H30" s="44">
        <v>4.8194444444444451E-4</v>
      </c>
      <c r="I30" s="44">
        <v>4.4374999999999997E-4</v>
      </c>
      <c r="J30" s="45">
        <f t="shared" si="0"/>
        <v>9.2569444444444448E-4</v>
      </c>
      <c r="K30" s="25">
        <v>40</v>
      </c>
      <c r="L30" s="118" t="s">
        <v>29</v>
      </c>
    </row>
    <row r="31" spans="1:12" ht="15.75" customHeight="1" x14ac:dyDescent="0.25">
      <c r="A31" s="113">
        <v>7</v>
      </c>
      <c r="B31" s="135">
        <v>42</v>
      </c>
      <c r="C31" s="92" t="s">
        <v>39</v>
      </c>
      <c r="D31" s="34">
        <v>2008</v>
      </c>
      <c r="E31" s="34" t="s">
        <v>30</v>
      </c>
      <c r="F31" s="42" t="s">
        <v>81</v>
      </c>
      <c r="G31" s="42" t="s">
        <v>82</v>
      </c>
      <c r="H31" s="44">
        <v>4.8622685185185184E-4</v>
      </c>
      <c r="I31" s="44">
        <v>4.475694444444445E-4</v>
      </c>
      <c r="J31" s="45">
        <f t="shared" si="0"/>
        <v>9.3379629629629628E-4</v>
      </c>
      <c r="K31" s="25">
        <v>36</v>
      </c>
      <c r="L31" s="25" t="s">
        <v>30</v>
      </c>
    </row>
    <row r="32" spans="1:12" ht="15.75" customHeight="1" x14ac:dyDescent="0.25">
      <c r="A32" s="113">
        <v>8</v>
      </c>
      <c r="B32" s="135">
        <v>32</v>
      </c>
      <c r="C32" s="41" t="s">
        <v>105</v>
      </c>
      <c r="D32" s="42">
        <v>2007</v>
      </c>
      <c r="E32" s="34" t="s">
        <v>29</v>
      </c>
      <c r="F32" s="42" t="s">
        <v>81</v>
      </c>
      <c r="G32" s="42" t="s">
        <v>82</v>
      </c>
      <c r="H32" s="44">
        <v>4.9444444444444438E-4</v>
      </c>
      <c r="I32" s="44">
        <v>4.5173611111111109E-4</v>
      </c>
      <c r="J32" s="45">
        <f t="shared" si="0"/>
        <v>9.4618055555555547E-4</v>
      </c>
      <c r="K32" s="25">
        <v>32</v>
      </c>
      <c r="L32" s="25" t="s">
        <v>30</v>
      </c>
    </row>
    <row r="33" spans="1:17" ht="15.75" customHeight="1" x14ac:dyDescent="0.25">
      <c r="A33" s="113">
        <v>9</v>
      </c>
      <c r="B33" s="134">
        <v>38</v>
      </c>
      <c r="C33" s="35" t="s">
        <v>79</v>
      </c>
      <c r="D33" s="33">
        <v>2008</v>
      </c>
      <c r="E33" s="33" t="s">
        <v>30</v>
      </c>
      <c r="F33" s="126" t="s">
        <v>59</v>
      </c>
      <c r="G33" s="33" t="s">
        <v>65</v>
      </c>
      <c r="H33" s="44">
        <v>5.0671296296296304E-4</v>
      </c>
      <c r="I33" s="44">
        <v>4.585648148148148E-4</v>
      </c>
      <c r="J33" s="45">
        <f t="shared" si="0"/>
        <v>9.6527777777777779E-4</v>
      </c>
      <c r="K33" s="25">
        <v>29</v>
      </c>
      <c r="L33" s="25" t="s">
        <v>30</v>
      </c>
    </row>
    <row r="34" spans="1:17" ht="15.75" customHeight="1" x14ac:dyDescent="0.25">
      <c r="A34" s="113">
        <v>10</v>
      </c>
      <c r="B34" s="130">
        <v>25</v>
      </c>
      <c r="C34" s="41" t="s">
        <v>42</v>
      </c>
      <c r="D34" s="42">
        <v>2007</v>
      </c>
      <c r="E34" s="42" t="s">
        <v>30</v>
      </c>
      <c r="F34" s="42" t="s">
        <v>81</v>
      </c>
      <c r="G34" s="42" t="s">
        <v>88</v>
      </c>
      <c r="H34" s="44">
        <v>4.9756944444444447E-4</v>
      </c>
      <c r="I34" s="44">
        <v>4.6886574074074067E-4</v>
      </c>
      <c r="J34" s="45">
        <f t="shared" si="0"/>
        <v>9.6643518518518519E-4</v>
      </c>
      <c r="K34" s="25">
        <v>26</v>
      </c>
      <c r="L34" s="25" t="s">
        <v>30</v>
      </c>
    </row>
    <row r="35" spans="1:17" ht="15.75" customHeight="1" x14ac:dyDescent="0.25">
      <c r="A35" s="113">
        <v>11</v>
      </c>
      <c r="B35" s="130">
        <v>45</v>
      </c>
      <c r="C35" s="43" t="s">
        <v>141</v>
      </c>
      <c r="D35" s="33">
        <v>2008</v>
      </c>
      <c r="E35" s="33" t="s">
        <v>30</v>
      </c>
      <c r="F35" s="42" t="s">
        <v>81</v>
      </c>
      <c r="G35" s="126" t="s">
        <v>138</v>
      </c>
      <c r="H35" s="44">
        <v>5.0312499999999999E-4</v>
      </c>
      <c r="I35" s="44">
        <v>4.6377314814814822E-4</v>
      </c>
      <c r="J35" s="45">
        <f t="shared" si="0"/>
        <v>9.6689814814814815E-4</v>
      </c>
      <c r="K35" s="25">
        <v>24</v>
      </c>
      <c r="L35" s="25" t="s">
        <v>30</v>
      </c>
    </row>
    <row r="36" spans="1:17" ht="15.75" customHeight="1" x14ac:dyDescent="0.25">
      <c r="A36" s="113">
        <v>12</v>
      </c>
      <c r="B36" s="134">
        <v>35</v>
      </c>
      <c r="C36" s="92" t="s">
        <v>40</v>
      </c>
      <c r="D36" s="34">
        <v>2008</v>
      </c>
      <c r="E36" s="34" t="s">
        <v>30</v>
      </c>
      <c r="F36" s="42" t="s">
        <v>81</v>
      </c>
      <c r="G36" s="42" t="s">
        <v>88</v>
      </c>
      <c r="H36" s="44">
        <v>5.0416666666666676E-4</v>
      </c>
      <c r="I36" s="44">
        <v>4.6354166666666663E-4</v>
      </c>
      <c r="J36" s="45">
        <f t="shared" si="0"/>
        <v>9.6770833333333344E-4</v>
      </c>
      <c r="K36" s="25">
        <v>22</v>
      </c>
      <c r="L36" s="25" t="s">
        <v>30</v>
      </c>
    </row>
    <row r="37" spans="1:17" ht="15.75" customHeight="1" x14ac:dyDescent="0.25">
      <c r="A37" s="113">
        <v>13</v>
      </c>
      <c r="B37" s="134">
        <v>47</v>
      </c>
      <c r="C37" s="43" t="s">
        <v>143</v>
      </c>
      <c r="D37" s="33">
        <v>2007</v>
      </c>
      <c r="E37" s="33" t="s">
        <v>30</v>
      </c>
      <c r="F37" s="42" t="s">
        <v>81</v>
      </c>
      <c r="G37" s="126" t="s">
        <v>138</v>
      </c>
      <c r="H37" s="44">
        <v>5.1134259259259253E-4</v>
      </c>
      <c r="I37" s="44">
        <v>4.6226851851851849E-4</v>
      </c>
      <c r="J37" s="45">
        <f t="shared" si="0"/>
        <v>9.7361111111111107E-4</v>
      </c>
      <c r="K37" s="25">
        <v>20</v>
      </c>
      <c r="L37" s="25" t="s">
        <v>30</v>
      </c>
    </row>
    <row r="38" spans="1:17" ht="15.75" customHeight="1" x14ac:dyDescent="0.25">
      <c r="A38" s="113">
        <v>14</v>
      </c>
      <c r="B38" s="134">
        <v>33</v>
      </c>
      <c r="C38" s="43" t="s">
        <v>57</v>
      </c>
      <c r="D38" s="98">
        <v>2008</v>
      </c>
      <c r="E38" s="98" t="s">
        <v>30</v>
      </c>
      <c r="F38" s="126" t="s">
        <v>150</v>
      </c>
      <c r="G38" s="98" t="s">
        <v>54</v>
      </c>
      <c r="H38" s="44">
        <v>5.0729166666666663E-4</v>
      </c>
      <c r="I38" s="44">
        <v>4.7037037037037034E-4</v>
      </c>
      <c r="J38" s="45">
        <f t="shared" si="0"/>
        <v>9.7766203703703687E-4</v>
      </c>
      <c r="K38" s="25">
        <v>18</v>
      </c>
      <c r="L38" s="25" t="s">
        <v>30</v>
      </c>
      <c r="O38" t="s">
        <v>29</v>
      </c>
      <c r="P38" s="71">
        <f>J25*Q38/100</f>
        <v>9.2640625000000004E-4</v>
      </c>
      <c r="Q38">
        <v>105</v>
      </c>
    </row>
    <row r="39" spans="1:17" ht="15.75" customHeight="1" x14ac:dyDescent="0.25">
      <c r="A39" s="113">
        <v>15</v>
      </c>
      <c r="B39" s="130">
        <v>41</v>
      </c>
      <c r="C39" s="41" t="s">
        <v>41</v>
      </c>
      <c r="D39" s="42">
        <v>2007</v>
      </c>
      <c r="E39" s="42" t="s">
        <v>29</v>
      </c>
      <c r="F39" s="42" t="s">
        <v>81</v>
      </c>
      <c r="G39" s="42" t="s">
        <v>88</v>
      </c>
      <c r="H39" s="44">
        <v>5.0243055555555555E-4</v>
      </c>
      <c r="I39" s="44">
        <v>4.7662037037037036E-4</v>
      </c>
      <c r="J39" s="45">
        <f t="shared" si="0"/>
        <v>9.7905092592592597E-4</v>
      </c>
      <c r="K39" s="25">
        <v>16</v>
      </c>
      <c r="L39" s="25" t="s">
        <v>30</v>
      </c>
      <c r="O39" t="s">
        <v>30</v>
      </c>
      <c r="P39" s="71">
        <f>J25*Q39/100</f>
        <v>1.03228125E-3</v>
      </c>
      <c r="Q39">
        <v>117</v>
      </c>
    </row>
    <row r="40" spans="1:17" ht="15.75" customHeight="1" x14ac:dyDescent="0.25">
      <c r="A40" s="113">
        <v>16</v>
      </c>
      <c r="B40" s="134">
        <v>24</v>
      </c>
      <c r="C40" s="43" t="s">
        <v>56</v>
      </c>
      <c r="D40" s="98">
        <v>2008</v>
      </c>
      <c r="E40" s="98" t="s">
        <v>30</v>
      </c>
      <c r="F40" s="126" t="s">
        <v>150</v>
      </c>
      <c r="G40" s="98" t="s">
        <v>54</v>
      </c>
      <c r="H40" s="44">
        <v>5.1724537037037038E-4</v>
      </c>
      <c r="I40" s="44">
        <v>4.6736111111111116E-4</v>
      </c>
      <c r="J40" s="45">
        <f t="shared" si="0"/>
        <v>9.8460648148148149E-4</v>
      </c>
      <c r="K40" s="25">
        <v>15</v>
      </c>
      <c r="L40" s="25" t="s">
        <v>30</v>
      </c>
      <c r="O40" t="s">
        <v>21</v>
      </c>
      <c r="P40" s="71">
        <f>J25*Q40/100</f>
        <v>1.1028645833333333E-3</v>
      </c>
      <c r="Q40">
        <v>125</v>
      </c>
    </row>
    <row r="41" spans="1:17" ht="15.75" customHeight="1" x14ac:dyDescent="0.25">
      <c r="A41" s="113">
        <v>17</v>
      </c>
      <c r="B41" s="134">
        <v>44</v>
      </c>
      <c r="C41" s="43" t="s">
        <v>140</v>
      </c>
      <c r="D41" s="33">
        <v>2008</v>
      </c>
      <c r="E41" s="33" t="s">
        <v>30</v>
      </c>
      <c r="F41" s="42" t="s">
        <v>81</v>
      </c>
      <c r="G41" s="126" t="s">
        <v>138</v>
      </c>
      <c r="H41" s="44">
        <v>5.152777777777778E-4</v>
      </c>
      <c r="I41" s="44">
        <v>4.7083333333333336E-4</v>
      </c>
      <c r="J41" s="45">
        <f t="shared" si="0"/>
        <v>9.8611111111111122E-4</v>
      </c>
      <c r="K41" s="25">
        <v>14</v>
      </c>
      <c r="L41" s="25" t="s">
        <v>30</v>
      </c>
    </row>
    <row r="42" spans="1:17" ht="15.75" customHeight="1" x14ac:dyDescent="0.25">
      <c r="A42" s="113">
        <v>18</v>
      </c>
      <c r="B42" s="130">
        <v>34</v>
      </c>
      <c r="C42" s="43" t="s">
        <v>53</v>
      </c>
      <c r="D42" s="98">
        <v>2007</v>
      </c>
      <c r="E42" s="98" t="s">
        <v>30</v>
      </c>
      <c r="F42" s="126" t="s">
        <v>150</v>
      </c>
      <c r="G42" s="153" t="s">
        <v>54</v>
      </c>
      <c r="H42" s="44">
        <v>5.158564814814815E-4</v>
      </c>
      <c r="I42" s="44">
        <v>4.7222222222222218E-4</v>
      </c>
      <c r="J42" s="45">
        <f t="shared" si="0"/>
        <v>9.8807870370370369E-4</v>
      </c>
      <c r="K42" s="25">
        <v>13</v>
      </c>
      <c r="L42" s="25" t="s">
        <v>30</v>
      </c>
    </row>
    <row r="43" spans="1:17" ht="15.75" customHeight="1" x14ac:dyDescent="0.25">
      <c r="A43" s="113">
        <v>19</v>
      </c>
      <c r="B43" s="134">
        <v>26</v>
      </c>
      <c r="C43" s="97" t="s">
        <v>122</v>
      </c>
      <c r="D43" s="93">
        <v>2008</v>
      </c>
      <c r="E43" s="93" t="s">
        <v>30</v>
      </c>
      <c r="F43" s="93" t="s">
        <v>151</v>
      </c>
      <c r="G43" s="135" t="s">
        <v>166</v>
      </c>
      <c r="H43" s="44">
        <v>5.2592592592592589E-4</v>
      </c>
      <c r="I43" s="44">
        <v>4.9039351851851848E-4</v>
      </c>
      <c r="J43" s="45">
        <f t="shared" si="0"/>
        <v>1.0163194444444443E-3</v>
      </c>
      <c r="K43" s="25">
        <v>12</v>
      </c>
      <c r="L43" s="25" t="s">
        <v>30</v>
      </c>
    </row>
    <row r="44" spans="1:17" ht="15.75" customHeight="1" x14ac:dyDescent="0.25">
      <c r="A44" s="113">
        <v>20</v>
      </c>
      <c r="B44" s="135">
        <v>29</v>
      </c>
      <c r="C44" s="97" t="s">
        <v>121</v>
      </c>
      <c r="D44" s="93">
        <v>2008</v>
      </c>
      <c r="E44" s="93" t="s">
        <v>30</v>
      </c>
      <c r="F44" s="93" t="s">
        <v>151</v>
      </c>
      <c r="G44" s="135" t="s">
        <v>166</v>
      </c>
      <c r="H44" s="44">
        <v>5.3321759259259262E-4</v>
      </c>
      <c r="I44" s="44">
        <v>4.8900462962962971E-4</v>
      </c>
      <c r="J44" s="45">
        <f t="shared" si="0"/>
        <v>1.0222222222222223E-3</v>
      </c>
      <c r="K44" s="25">
        <v>11</v>
      </c>
      <c r="L44" s="25" t="s">
        <v>30</v>
      </c>
    </row>
    <row r="45" spans="1:17" ht="15.75" customHeight="1" x14ac:dyDescent="0.25">
      <c r="A45" s="113">
        <v>21</v>
      </c>
      <c r="B45" s="126">
        <v>36</v>
      </c>
      <c r="C45" s="35" t="s">
        <v>78</v>
      </c>
      <c r="D45" s="33">
        <v>2008</v>
      </c>
      <c r="E45" s="33" t="s">
        <v>30</v>
      </c>
      <c r="F45" s="126" t="s">
        <v>59</v>
      </c>
      <c r="G45" s="33" t="s">
        <v>65</v>
      </c>
      <c r="H45" s="44">
        <v>5.3749999999999989E-4</v>
      </c>
      <c r="I45" s="44">
        <v>4.8645833333333332E-4</v>
      </c>
      <c r="J45" s="45">
        <f t="shared" si="0"/>
        <v>1.0239583333333333E-3</v>
      </c>
      <c r="K45" s="25">
        <v>10</v>
      </c>
      <c r="L45" s="25" t="s">
        <v>30</v>
      </c>
    </row>
    <row r="46" spans="1:17" ht="15.75" customHeight="1" x14ac:dyDescent="0.2">
      <c r="A46" s="131"/>
      <c r="B46" s="181" t="s">
        <v>165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12"/>
    </row>
    <row r="47" spans="1:17" s="3" customFormat="1" ht="15.75" customHeight="1" x14ac:dyDescent="0.25">
      <c r="A47" s="56"/>
      <c r="B47" s="21"/>
      <c r="C47" s="174" t="s">
        <v>24</v>
      </c>
      <c r="D47" s="174"/>
      <c r="E47" s="174"/>
      <c r="F47" s="174"/>
      <c r="G47" s="125"/>
      <c r="H47" s="21"/>
      <c r="I47" s="21"/>
      <c r="J47" s="21"/>
      <c r="K47" s="21"/>
      <c r="L47" s="155"/>
    </row>
    <row r="48" spans="1:17" s="3" customFormat="1" ht="15.75" customHeight="1" x14ac:dyDescent="0.25">
      <c r="A48" s="56"/>
      <c r="B48" s="21"/>
      <c r="C48" s="59" t="s">
        <v>25</v>
      </c>
      <c r="D48" s="125"/>
      <c r="E48" s="125"/>
      <c r="F48" s="125"/>
      <c r="G48" s="125"/>
      <c r="H48" s="21"/>
      <c r="I48" s="21"/>
      <c r="J48" s="21"/>
      <c r="K48" s="21"/>
      <c r="L48" s="155"/>
    </row>
    <row r="49" spans="1:12" s="3" customFormat="1" ht="15.75" customHeight="1" x14ac:dyDescent="0.25">
      <c r="A49" s="56"/>
      <c r="B49" s="39"/>
      <c r="C49" s="59" t="s">
        <v>20</v>
      </c>
      <c r="D49" s="21"/>
      <c r="E49" s="31"/>
      <c r="F49" s="31"/>
      <c r="G49" s="31"/>
      <c r="H49" s="21"/>
      <c r="I49" s="21"/>
      <c r="J49" s="21"/>
      <c r="K49" s="21"/>
      <c r="L49" s="155"/>
    </row>
    <row r="50" spans="1:12" s="3" customFormat="1" ht="15.75" customHeight="1" x14ac:dyDescent="0.25">
      <c r="A50" s="56"/>
      <c r="B50" s="21">
        <v>30</v>
      </c>
      <c r="C50" s="101" t="s">
        <v>77</v>
      </c>
      <c r="D50" s="54">
        <v>2007</v>
      </c>
      <c r="E50" s="54" t="s">
        <v>30</v>
      </c>
      <c r="F50" s="21" t="s">
        <v>59</v>
      </c>
      <c r="G50" s="54" t="s">
        <v>65</v>
      </c>
      <c r="H50" s="46"/>
      <c r="I50" s="46"/>
      <c r="J50" s="128"/>
      <c r="K50" s="70"/>
      <c r="L50" s="155"/>
    </row>
    <row r="51" spans="1:12" s="3" customFormat="1" ht="15.75" customHeight="1" x14ac:dyDescent="0.25">
      <c r="A51" s="56"/>
      <c r="B51" s="21">
        <v>46</v>
      </c>
      <c r="C51" s="107" t="s">
        <v>142</v>
      </c>
      <c r="D51" s="54">
        <v>2008</v>
      </c>
      <c r="E51" s="54" t="s">
        <v>30</v>
      </c>
      <c r="F51" s="109" t="s">
        <v>81</v>
      </c>
      <c r="G51" s="21" t="s">
        <v>138</v>
      </c>
      <c r="H51" s="46"/>
      <c r="I51" s="46"/>
      <c r="J51" s="128"/>
      <c r="K51" s="70"/>
      <c r="L51" s="155"/>
    </row>
    <row r="52" spans="1:12" s="3" customFormat="1" ht="15.75" customHeight="1" x14ac:dyDescent="0.25">
      <c r="A52" s="56"/>
      <c r="B52" s="47"/>
      <c r="C52" s="174" t="s">
        <v>28</v>
      </c>
      <c r="D52" s="174"/>
      <c r="E52" s="174"/>
      <c r="F52" s="174"/>
      <c r="G52" s="125"/>
      <c r="H52" s="21"/>
      <c r="I52" s="21"/>
      <c r="J52" s="21"/>
      <c r="K52" s="21"/>
      <c r="L52" s="155"/>
    </row>
    <row r="53" spans="1:12" s="3" customFormat="1" ht="15.75" customHeight="1" x14ac:dyDescent="0.25">
      <c r="A53" s="57"/>
      <c r="B53" s="54"/>
      <c r="C53" s="59" t="s">
        <v>26</v>
      </c>
      <c r="D53" s="54"/>
      <c r="E53" s="54"/>
      <c r="F53" s="54"/>
      <c r="G53" s="54"/>
      <c r="H53" s="21"/>
      <c r="I53" s="21"/>
      <c r="J53" s="21"/>
      <c r="K53" s="21"/>
      <c r="L53" s="155"/>
    </row>
    <row r="54" spans="1:12" s="3" customFormat="1" ht="15.75" customHeight="1" x14ac:dyDescent="0.25">
      <c r="A54" s="57"/>
      <c r="B54" s="21">
        <v>39</v>
      </c>
      <c r="C54" s="140" t="s">
        <v>109</v>
      </c>
      <c r="D54" s="111">
        <v>2008</v>
      </c>
      <c r="E54" s="111" t="s">
        <v>21</v>
      </c>
      <c r="F54" s="109" t="s">
        <v>81</v>
      </c>
      <c r="G54" s="109" t="s">
        <v>88</v>
      </c>
      <c r="H54" s="46"/>
      <c r="I54" s="46"/>
      <c r="J54" s="21"/>
      <c r="K54" s="21"/>
      <c r="L54" s="155"/>
    </row>
    <row r="55" spans="1:12" s="3" customFormat="1" ht="15.75" customHeight="1" x14ac:dyDescent="0.25">
      <c r="A55" s="57"/>
      <c r="B55" s="39"/>
      <c r="C55" s="59" t="s">
        <v>23</v>
      </c>
      <c r="D55" s="21"/>
      <c r="E55" s="31"/>
      <c r="F55" s="31"/>
      <c r="G55" s="31"/>
      <c r="H55" s="21"/>
      <c r="I55" s="21"/>
      <c r="J55" s="21"/>
      <c r="K55" s="21"/>
      <c r="L55" s="155"/>
    </row>
    <row r="56" spans="1:12" s="3" customFormat="1" ht="15.75" customHeight="1" x14ac:dyDescent="0.25">
      <c r="A56" s="57"/>
      <c r="B56" s="39"/>
      <c r="C56" s="59"/>
      <c r="D56" s="21"/>
      <c r="E56" s="31"/>
      <c r="F56" s="31"/>
      <c r="G56" s="31"/>
      <c r="H56" s="21"/>
      <c r="I56" s="21"/>
      <c r="J56" s="21"/>
      <c r="K56" s="21"/>
      <c r="L56" s="155"/>
    </row>
    <row r="57" spans="1:12" s="3" customFormat="1" ht="15.75" customHeight="1" x14ac:dyDescent="0.25">
      <c r="A57" s="57"/>
      <c r="J57" s="21"/>
      <c r="K57" s="21"/>
      <c r="L57" s="155"/>
    </row>
    <row r="58" spans="1:12" s="3" customFormat="1" ht="15.75" customHeight="1" x14ac:dyDescent="0.25">
      <c r="A58" s="57"/>
      <c r="B58" s="39"/>
      <c r="C58" s="59" t="s">
        <v>32</v>
      </c>
      <c r="D58" s="21"/>
      <c r="E58" s="31"/>
      <c r="F58" s="157" t="s">
        <v>34</v>
      </c>
      <c r="G58" s="157"/>
      <c r="H58" s="21"/>
      <c r="I58" s="21"/>
      <c r="J58" s="21"/>
      <c r="K58" s="21"/>
      <c r="L58" s="155"/>
    </row>
    <row r="59" spans="1:12" s="3" customFormat="1" ht="15.75" customHeight="1" x14ac:dyDescent="0.25">
      <c r="A59" s="57"/>
      <c r="B59" s="39"/>
      <c r="C59" s="59"/>
      <c r="D59" s="21"/>
      <c r="E59" s="31"/>
      <c r="F59" s="31"/>
      <c r="G59" s="53"/>
      <c r="H59" s="21"/>
      <c r="I59" s="21"/>
      <c r="J59" s="21"/>
      <c r="K59" s="21"/>
      <c r="L59" s="155"/>
    </row>
    <row r="60" spans="1:12" s="3" customFormat="1" ht="15.75" customHeight="1" x14ac:dyDescent="0.25">
      <c r="A60" s="57"/>
      <c r="B60" s="21"/>
      <c r="C60" s="60" t="s">
        <v>33</v>
      </c>
      <c r="D60" s="61"/>
      <c r="E60" s="62"/>
      <c r="F60" s="158" t="s">
        <v>35</v>
      </c>
      <c r="G60" s="158"/>
      <c r="H60" s="21"/>
      <c r="I60" s="21"/>
      <c r="J60" s="21"/>
      <c r="K60" s="21"/>
      <c r="L60" s="155"/>
    </row>
    <row r="61" spans="1:12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2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5" spans="4:8" ht="14.25" x14ac:dyDescent="0.2">
      <c r="D65" s="174"/>
      <c r="E65" s="174"/>
      <c r="F65" s="174"/>
      <c r="G65" s="174"/>
      <c r="H65" s="174"/>
    </row>
  </sheetData>
  <sortState xmlns:xlrd2="http://schemas.microsoft.com/office/spreadsheetml/2017/richdata2" ref="B25:J48">
    <sortCondition ref="J25:J48"/>
  </sortState>
  <mergeCells count="25">
    <mergeCell ref="D65:H65"/>
    <mergeCell ref="B46:K46"/>
    <mergeCell ref="C47:F47"/>
    <mergeCell ref="C52:F52"/>
    <mergeCell ref="F58:G58"/>
    <mergeCell ref="F60:G60"/>
    <mergeCell ref="J22:J23"/>
    <mergeCell ref="K22:K23"/>
    <mergeCell ref="L22:L23"/>
    <mergeCell ref="H20:I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B7:K7"/>
    <mergeCell ref="B2:K2"/>
    <mergeCell ref="B3:K3"/>
    <mergeCell ref="B4:C4"/>
    <mergeCell ref="I4:J4"/>
    <mergeCell ref="B5:K5"/>
  </mergeCells>
  <pageMargins left="0.39370078740157483" right="0.39370078740157483" top="0.59055118110236227" bottom="0.59055118110236227" header="0.31496062992125984" footer="0.31496062992125984"/>
  <pageSetup paperSize="9" scale="87" fitToHeight="0" orientation="portrait" r:id="rId1"/>
  <headerFooter>
    <oddFooter>&amp;CСтраница  &amp;P из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2005-06(Д)</vt:lpstr>
      <vt:lpstr>2005-06 (Ю)</vt:lpstr>
      <vt:lpstr>2007-08(Д)</vt:lpstr>
      <vt:lpstr>2007-08 (Ю)</vt:lpstr>
      <vt:lpstr>'2005-06 (Ю)'!Область_печати</vt:lpstr>
      <vt:lpstr>'2005-06(Д)'!Область_печати</vt:lpstr>
      <vt:lpstr>'2007-08 (Ю)'!Область_печати</vt:lpstr>
      <vt:lpstr>'2007-08(Д)'!Область_печати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SuperNote</cp:lastModifiedBy>
  <cp:lastPrinted>2021-01-28T12:43:33Z</cp:lastPrinted>
  <dcterms:created xsi:type="dcterms:W3CDTF">2012-03-21T08:08:58Z</dcterms:created>
  <dcterms:modified xsi:type="dcterms:W3CDTF">2021-01-28T15:46:15Z</dcterms:modified>
</cp:coreProperties>
</file>